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0225"/>
  <workbookPr autoCompressPictures="0"/>
  <bookViews>
    <workbookView xWindow="-25060" yWindow="17920" windowWidth="22420" windowHeight="15340"/>
  </bookViews>
  <sheets>
    <sheet name="5月" sheetId="2" r:id="rId1"/>
  </sheets>
  <definedNames>
    <definedName name="_xlnm._FilterDatabase" localSheetId="0" hidden="1">'5月'!#REF!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M40" i="2" l="1"/>
  <c r="J37" i="2"/>
  <c r="AM47" i="2"/>
  <c r="AM46" i="2"/>
  <c r="AM45" i="2"/>
  <c r="AM44" i="2"/>
  <c r="AM43" i="2"/>
  <c r="AM42" i="2"/>
  <c r="AM41" i="2"/>
  <c r="AL37" i="2"/>
  <c r="AK37" i="2"/>
  <c r="AJ37" i="2"/>
  <c r="AI37" i="2"/>
  <c r="AH37" i="2"/>
  <c r="AG37" i="2"/>
  <c r="AF37" i="2"/>
  <c r="AE37" i="2"/>
  <c r="AD37" i="2"/>
  <c r="AC37" i="2"/>
  <c r="AB37" i="2"/>
  <c r="AA37" i="2"/>
  <c r="Z37" i="2"/>
  <c r="X37" i="2"/>
  <c r="W37" i="2"/>
  <c r="V37" i="2"/>
  <c r="U37" i="2"/>
  <c r="T37" i="2"/>
  <c r="S37" i="2"/>
  <c r="O37" i="2"/>
  <c r="N37" i="2"/>
  <c r="M37" i="2"/>
  <c r="L37" i="2"/>
  <c r="K37" i="2"/>
</calcChain>
</file>

<file path=xl/sharedStrings.xml><?xml version="1.0" encoding="utf-8"?>
<sst xmlns="http://schemas.openxmlformats.org/spreadsheetml/2006/main" count="271" uniqueCount="145">
  <si>
    <t>＃母の日コスメ</t>
    <rPh sb="1" eb="2">
      <t>ハハ</t>
    </rPh>
    <rPh sb="3" eb="4">
      <t>ヒ</t>
    </rPh>
    <phoneticPr fontId="2"/>
  </si>
  <si>
    <t>＃マットリップ</t>
    <phoneticPr fontId="2"/>
  </si>
  <si>
    <t>＃ブロンズ</t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</si>
  <si>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</si>
  <si>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</si>
  <si>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</si>
  <si>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</si>
  <si>
    <t>土</t>
  </si>
  <si>
    <t>日</t>
  </si>
  <si>
    <t>月</t>
  </si>
  <si>
    <t>火</t>
  </si>
  <si>
    <t>水</t>
  </si>
  <si>
    <t>木</t>
  </si>
  <si>
    <t>更新日</t>
    <rPh sb="0" eb="3">
      <t>コウシンビ</t>
    </rPh>
    <phoneticPr fontId="1"/>
  </si>
  <si>
    <t>日付</t>
    <rPh sb="0" eb="2">
      <t>ヒヅケ</t>
    </rPh>
    <phoneticPr fontId="1"/>
  </si>
  <si>
    <t>曜日</t>
    <rPh sb="0" eb="2">
      <t>ヨウビ</t>
    </rPh>
    <phoneticPr fontId="1"/>
  </si>
  <si>
    <t>記事内容</t>
    <rPh sb="0" eb="2">
      <t>キジ</t>
    </rPh>
    <rPh sb="2" eb="4">
      <t>ナイヨウ</t>
    </rPh>
    <phoneticPr fontId="1"/>
  </si>
  <si>
    <t>取材対象</t>
    <rPh sb="0" eb="2">
      <t>シュザイ</t>
    </rPh>
    <rPh sb="2" eb="4">
      <t>タイショウ</t>
    </rPh>
    <phoneticPr fontId="1"/>
  </si>
  <si>
    <t>ヒト
ブランド名</t>
    <rPh sb="7" eb="8">
      <t>メイ</t>
    </rPh>
    <phoneticPr fontId="1"/>
  </si>
  <si>
    <t>店舗</t>
    <rPh sb="0" eb="2">
      <t>テンポ</t>
    </rPh>
    <phoneticPr fontId="1"/>
  </si>
  <si>
    <t>クーポン</t>
    <phoneticPr fontId="1"/>
  </si>
  <si>
    <t>今月のテーマ（＃）</t>
    <rPh sb="0" eb="2">
      <t>コンゲツ</t>
    </rPh>
    <phoneticPr fontId="1"/>
  </si>
  <si>
    <t>カテゴリ</t>
    <phoneticPr fontId="1"/>
  </si>
  <si>
    <t>ブランド</t>
    <phoneticPr fontId="1"/>
  </si>
  <si>
    <t>社内</t>
    <rPh sb="0" eb="2">
      <t>シャナイ</t>
    </rPh>
    <phoneticPr fontId="1"/>
  </si>
  <si>
    <t>プロ</t>
    <phoneticPr fontId="1"/>
  </si>
  <si>
    <t>おすすめ</t>
    <phoneticPr fontId="1"/>
  </si>
  <si>
    <t>急上昇</t>
    <rPh sb="0" eb="3">
      <t>キュウジョウショウ</t>
    </rPh>
    <phoneticPr fontId="1"/>
  </si>
  <si>
    <t>お悩み</t>
    <rPh sb="1" eb="2">
      <t>ナヤ</t>
    </rPh>
    <phoneticPr fontId="1"/>
  </si>
  <si>
    <t>商品</t>
    <rPh sb="0" eb="2">
      <t>ショウヒン</t>
    </rPh>
    <phoneticPr fontId="1"/>
  </si>
  <si>
    <t>店頭</t>
    <rPh sb="0" eb="2">
      <t>テントウ</t>
    </rPh>
    <phoneticPr fontId="1"/>
  </si>
  <si>
    <t>本社</t>
    <rPh sb="0" eb="2">
      <t>ホンシャ</t>
    </rPh>
    <phoneticPr fontId="1"/>
  </si>
  <si>
    <t>編集部</t>
    <rPh sb="0" eb="2">
      <t>ヘンシュウ</t>
    </rPh>
    <rPh sb="2" eb="3">
      <t>ブ</t>
    </rPh>
    <phoneticPr fontId="1"/>
  </si>
  <si>
    <t>各店</t>
    <rPh sb="0" eb="1">
      <t>カク</t>
    </rPh>
    <rPh sb="1" eb="2">
      <t>テン</t>
    </rPh>
    <phoneticPr fontId="1"/>
  </si>
  <si>
    <t>WEB</t>
    <phoneticPr fontId="1"/>
  </si>
  <si>
    <t>試せる</t>
    <rPh sb="0" eb="1">
      <t>タメ</t>
    </rPh>
    <phoneticPr fontId="1"/>
  </si>
  <si>
    <t>もらえる</t>
    <phoneticPr fontId="1"/>
  </si>
  <si>
    <t>相談できる</t>
    <rPh sb="0" eb="2">
      <t>ソウダン</t>
    </rPh>
    <phoneticPr fontId="1"/>
  </si>
  <si>
    <t>なし</t>
    <phoneticPr fontId="1"/>
  </si>
  <si>
    <t>商品紹介</t>
    <rPh sb="0" eb="2">
      <t>ショウヒン</t>
    </rPh>
    <rPh sb="2" eb="4">
      <t>ショウカイ</t>
    </rPh>
    <phoneticPr fontId="1"/>
  </si>
  <si>
    <t>●</t>
    <phoneticPr fontId="1"/>
  </si>
  <si>
    <t>サービス</t>
    <phoneticPr fontId="1"/>
  </si>
  <si>
    <t>HOW TO</t>
    <phoneticPr fontId="1"/>
  </si>
  <si>
    <t>300秒マジック</t>
    <rPh sb="3" eb="4">
      <t>ビョウ</t>
    </rPh>
    <phoneticPr fontId="1"/>
  </si>
  <si>
    <t>▼カテゴリ別</t>
    <rPh sb="5" eb="6">
      <t>ベツ</t>
    </rPh>
    <phoneticPr fontId="1"/>
  </si>
  <si>
    <t>SHOP</t>
    <phoneticPr fontId="1"/>
  </si>
  <si>
    <t>動画</t>
    <rPh sb="0" eb="2">
      <t>ドウガ</t>
    </rPh>
    <phoneticPr fontId="1"/>
  </si>
  <si>
    <t>Event</t>
    <phoneticPr fontId="1"/>
  </si>
  <si>
    <t>Special</t>
    <phoneticPr fontId="1"/>
  </si>
  <si>
    <t>阿久津ゆりえ</t>
    <phoneticPr fontId="3"/>
  </si>
  <si>
    <t>旬のインフルエンサーが紹介！HOW TO 動画③</t>
    <rPh sb="0" eb="1">
      <t>シュン</t>
    </rPh>
    <rPh sb="11" eb="13">
      <t>ショウカイ</t>
    </rPh>
    <rPh sb="21" eb="23">
      <t>ドウガ</t>
    </rPh>
    <phoneticPr fontId="1"/>
  </si>
  <si>
    <t>＃時短メイク</t>
    <rPh sb="1" eb="3">
      <t>ジタン</t>
    </rPh>
    <phoneticPr fontId="2"/>
  </si>
  <si>
    <t>＃夏コスメ</t>
    <rPh sb="1" eb="2">
      <t>ナツ</t>
    </rPh>
    <phoneticPr fontId="2"/>
  </si>
  <si>
    <t>オンラインショッピングのロングセラーアイテムって？リピコス紹介</t>
    <phoneticPr fontId="3"/>
  </si>
  <si>
    <t>秀島</t>
    <rPh sb="0" eb="2">
      <t>ヒデシマ</t>
    </rPh>
    <phoneticPr fontId="3"/>
  </si>
  <si>
    <t>池田</t>
    <rPh sb="0" eb="2">
      <t>イケダ</t>
    </rPh>
    <phoneticPr fontId="3"/>
  </si>
  <si>
    <t>細谷</t>
    <rPh sb="0" eb="2">
      <t>ホソヤ</t>
    </rPh>
    <phoneticPr fontId="3"/>
  </si>
  <si>
    <t>望月</t>
    <rPh sb="0" eb="2">
      <t>モチヅキ</t>
    </rPh>
    <phoneticPr fontId="3"/>
  </si>
  <si>
    <t>Amuse Beaute池袋オープン（オンラインへ繋げる）</t>
    <rPh sb="12" eb="14">
      <t>イケブクロ</t>
    </rPh>
    <rPh sb="25" eb="26">
      <t>ツナ</t>
    </rPh>
    <phoneticPr fontId="2"/>
  </si>
  <si>
    <t>Amuse Beaute津田沼オープン（オンラインへ繋げる）</t>
    <rPh sb="12" eb="15">
      <t>ツダヌマ</t>
    </rPh>
    <rPh sb="26" eb="27">
      <t>ツナ</t>
    </rPh>
    <phoneticPr fontId="2"/>
  </si>
  <si>
    <t>ズボラ女子でも大丈夫！休日の時短コスメのオススメは？</t>
    <rPh sb="3" eb="5">
      <t>ジョシ</t>
    </rPh>
    <rPh sb="7" eb="10">
      <t>ダイジョウブ</t>
    </rPh>
    <rPh sb="11" eb="13">
      <t>キュウジツ</t>
    </rPh>
    <rPh sb="14" eb="16">
      <t>ジタン</t>
    </rPh>
    <phoneticPr fontId="3"/>
  </si>
  <si>
    <t>時井（化粧品ﾁｰﾑ）</t>
    <rPh sb="0" eb="1">
      <t>トキ</t>
    </rPh>
    <rPh sb="1" eb="2">
      <t>イ</t>
    </rPh>
    <rPh sb="3" eb="6">
      <t>ケショウヒン</t>
    </rPh>
    <phoneticPr fontId="3"/>
  </si>
  <si>
    <t>上野HANAREって何？注目のサービスとは？</t>
    <rPh sb="0" eb="2">
      <t>ウエノ</t>
    </rPh>
    <rPh sb="10" eb="11">
      <t>ナニ</t>
    </rPh>
    <rPh sb="12" eb="14">
      <t>チュウモク</t>
    </rPh>
    <phoneticPr fontId="3"/>
  </si>
  <si>
    <t>マルチで使える！時短コスメ　パーツ別で教えます！</t>
    <rPh sb="4" eb="5">
      <t>ツカ</t>
    </rPh>
    <rPh sb="8" eb="10">
      <t>ジタン</t>
    </rPh>
    <rPh sb="17" eb="18">
      <t>ベツ</t>
    </rPh>
    <rPh sb="19" eb="20">
      <t>オシ</t>
    </rPh>
    <phoneticPr fontId="3"/>
  </si>
  <si>
    <t>時井（丹保）</t>
    <rPh sb="0" eb="1">
      <t>トキ</t>
    </rPh>
    <rPh sb="1" eb="2">
      <t>イ</t>
    </rPh>
    <rPh sb="3" eb="4">
      <t>タン</t>
    </rPh>
    <phoneticPr fontId="3"/>
  </si>
  <si>
    <t>※池田さんに相談</t>
    <rPh sb="1" eb="3">
      <t>イケダ</t>
    </rPh>
    <rPh sb="6" eb="8">
      <t>ソウダン</t>
    </rPh>
    <phoneticPr fontId="3"/>
  </si>
  <si>
    <t>上野＜●●＞</t>
    <rPh sb="0" eb="2">
      <t>ウエノ</t>
    </rPh>
    <phoneticPr fontId="3"/>
  </si>
  <si>
    <t>時短でお直し術！教えます</t>
    <rPh sb="0" eb="2">
      <t>ジタン</t>
    </rPh>
    <rPh sb="4" eb="5">
      <t>ナオ</t>
    </rPh>
    <rPh sb="6" eb="7">
      <t>ジュツ</t>
    </rPh>
    <rPh sb="8" eb="9">
      <t>オシ</t>
    </rPh>
    <phoneticPr fontId="3"/>
  </si>
  <si>
    <t>札幌＜鄭＞</t>
    <rPh sb="0" eb="2">
      <t>サッポロ</t>
    </rPh>
    <phoneticPr fontId="3"/>
  </si>
  <si>
    <t>男性スタッフが注目！札幌の色白女子にもピッタリな夏コスメとは？</t>
    <rPh sb="0" eb="2">
      <t>ダンセイ</t>
    </rPh>
    <rPh sb="7" eb="9">
      <t>チュウモク</t>
    </rPh>
    <rPh sb="10" eb="12">
      <t>サッポロ</t>
    </rPh>
    <rPh sb="13" eb="15">
      <t>イロジロ</t>
    </rPh>
    <rPh sb="15" eb="17">
      <t>ジョシ</t>
    </rPh>
    <rPh sb="24" eb="25">
      <t>ナツ</t>
    </rPh>
    <phoneticPr fontId="3"/>
  </si>
  <si>
    <t>KiKiYOCOCHO 体験レポート① 全体紹介</t>
    <rPh sb="12" eb="14">
      <t>タイケン</t>
    </rPh>
    <rPh sb="20" eb="22">
      <t>ゼンタイ</t>
    </rPh>
    <rPh sb="22" eb="24">
      <t>ショウカイ</t>
    </rPh>
    <phoneticPr fontId="2"/>
  </si>
  <si>
    <t>KiKiYOCOCHO 体験レポ④　ネイルバー・インココネイル</t>
    <rPh sb="12" eb="14">
      <t>タイケン</t>
    </rPh>
    <phoneticPr fontId="2"/>
  </si>
  <si>
    <t>テーマは「サマーコースト」。キッカの限定アイテムで作るニュアンスメイク。</t>
    <phoneticPr fontId="2"/>
  </si>
  <si>
    <t>フレッシュ＆クール。夏のフレグランスはジェンダーレスにまとって</t>
    <phoneticPr fontId="2"/>
  </si>
  <si>
    <t>ポール ＆ ジョー</t>
    <phoneticPr fontId="3"/>
  </si>
  <si>
    <t>キッカ</t>
    <phoneticPr fontId="3"/>
  </si>
  <si>
    <t>ブルーベル</t>
    <phoneticPr fontId="3"/>
  </si>
  <si>
    <t>クレ・ド・ポー ボーテ</t>
    <phoneticPr fontId="3"/>
  </si>
  <si>
    <t>ナチュラルなのにインパクト！スモーキーカラーで大人の夏顔に変身！</t>
    <phoneticPr fontId="2"/>
  </si>
  <si>
    <t>ルナソル</t>
    <phoneticPr fontId="3"/>
  </si>
  <si>
    <t>取材日</t>
    <rPh sb="0" eb="2">
      <t>シュザイ</t>
    </rPh>
    <rPh sb="2" eb="3">
      <t>ヒ</t>
    </rPh>
    <phoneticPr fontId="1"/>
  </si>
  <si>
    <t>済み</t>
    <rPh sb="0" eb="1">
      <t>スミ</t>
    </rPh>
    <phoneticPr fontId="3"/>
  </si>
  <si>
    <t>エスティ ローダー</t>
    <phoneticPr fontId="3"/>
  </si>
  <si>
    <t>シュウ ウエムラ</t>
    <phoneticPr fontId="3"/>
  </si>
  <si>
    <t>マルチに使える時短アイテムがあれば、忙しい朝も、メイク直しもラクラク！</t>
    <phoneticPr fontId="2"/>
  </si>
  <si>
    <t>RMK</t>
    <phoneticPr fontId="3"/>
  </si>
  <si>
    <t>商品
手配</t>
    <rPh sb="0" eb="2">
      <t>ショウヒン</t>
    </rPh>
    <rPh sb="3" eb="5">
      <t>テハイ</t>
    </rPh>
    <phoneticPr fontId="3"/>
  </si>
  <si>
    <t>母の日にコスメをプレゼントしてみては！？ハハコで一緒に使える高級コスメ。</t>
    <rPh sb="0" eb="1">
      <t>ハハ</t>
    </rPh>
    <rPh sb="2" eb="3">
      <t>ヒ</t>
    </rPh>
    <rPh sb="24" eb="26">
      <t>イッショ</t>
    </rPh>
    <rPh sb="27" eb="28">
      <t>ツカ</t>
    </rPh>
    <rPh sb="30" eb="32">
      <t>コウキュウ</t>
    </rPh>
    <phoneticPr fontId="2"/>
  </si>
  <si>
    <t>KiKiYOCOCHO 体験レポ③ ダヴィネス・MiMC</t>
    <rPh sb="12" eb="14">
      <t>タイケン</t>
    </rPh>
    <phoneticPr fontId="2"/>
  </si>
  <si>
    <t>KiKiYOCOCHO 体験レポ⑤　SIXPAD・リファ・ダイソン</t>
    <rPh sb="12" eb="14">
      <t>タイケン</t>
    </rPh>
    <phoneticPr fontId="2"/>
  </si>
  <si>
    <t>綱島・三好</t>
    <rPh sb="0" eb="2">
      <t>ツナシマ</t>
    </rPh>
    <rPh sb="3" eb="5">
      <t>ミヨシ</t>
    </rPh>
    <phoneticPr fontId="3"/>
  </si>
  <si>
    <t>店頭</t>
    <rPh sb="0" eb="2">
      <t>テントウ</t>
    </rPh>
    <phoneticPr fontId="3"/>
  </si>
  <si>
    <t>済み</t>
    <rPh sb="0" eb="1">
      <t>ス</t>
    </rPh>
    <phoneticPr fontId="3"/>
  </si>
  <si>
    <t xml:space="preserve">KiKiYOCOCHO 体験レポ②　AB </t>
    <rPh sb="12" eb="14">
      <t>タイケン</t>
    </rPh>
    <phoneticPr fontId="2"/>
  </si>
  <si>
    <t>記事
番号</t>
    <rPh sb="0" eb="2">
      <t>キジ</t>
    </rPh>
    <rPh sb="3" eb="5">
      <t>バンゴウ</t>
    </rPh>
    <phoneticPr fontId="1"/>
  </si>
  <si>
    <t>執筆
担当者</t>
    <rPh sb="0" eb="2">
      <t>シッピツ</t>
    </rPh>
    <rPh sb="3" eb="6">
      <t>タントウシャ</t>
    </rPh>
    <phoneticPr fontId="1"/>
  </si>
  <si>
    <t>大嶋</t>
    <rPh sb="0" eb="2">
      <t>オオシマ</t>
    </rPh>
    <phoneticPr fontId="3"/>
  </si>
  <si>
    <t>●</t>
    <phoneticPr fontId="3"/>
  </si>
  <si>
    <t>×</t>
    <phoneticPr fontId="3"/>
  </si>
  <si>
    <t>デパコスタッフなら、何をあげる？母の日厳選コスメ５選①スキンケア編</t>
    <rPh sb="10" eb="11">
      <t>ナニ</t>
    </rPh>
    <rPh sb="16" eb="17">
      <t>ハハ</t>
    </rPh>
    <rPh sb="18" eb="19">
      <t>ヒ</t>
    </rPh>
    <rPh sb="19" eb="21">
      <t>ゲンセン</t>
    </rPh>
    <rPh sb="25" eb="26">
      <t>セン</t>
    </rPh>
    <rPh sb="32" eb="33">
      <t>ヘン</t>
    </rPh>
    <phoneticPr fontId="3"/>
  </si>
  <si>
    <t>デパコスタッフなら、何をあげる？母の日厳選コスメ５選②メイク編</t>
    <rPh sb="10" eb="11">
      <t>ナニ</t>
    </rPh>
    <rPh sb="16" eb="17">
      <t>ハハ</t>
    </rPh>
    <rPh sb="18" eb="19">
      <t>ヒ</t>
    </rPh>
    <rPh sb="19" eb="21">
      <t>ゲンセン</t>
    </rPh>
    <rPh sb="25" eb="26">
      <t>セン</t>
    </rPh>
    <phoneticPr fontId="3"/>
  </si>
  <si>
    <t>三好</t>
    <rPh sb="0" eb="2">
      <t>ミヨs</t>
    </rPh>
    <phoneticPr fontId="3"/>
  </si>
  <si>
    <t>三好</t>
    <phoneticPr fontId="3"/>
  </si>
  <si>
    <t>福井</t>
    <rPh sb="0" eb="2">
      <t>フk</t>
    </rPh>
    <phoneticPr fontId="3"/>
  </si>
  <si>
    <t>設楽</t>
    <rPh sb="0" eb="2">
      <t>シダラ</t>
    </rPh>
    <phoneticPr fontId="3"/>
  </si>
  <si>
    <t>構成チェック</t>
    <rPh sb="0" eb="2">
      <t>コウセイ</t>
    </rPh>
    <phoneticPr fontId="1"/>
  </si>
  <si>
    <t>原稿チェック</t>
    <rPh sb="0" eb="2">
      <t>ゲンコウ</t>
    </rPh>
    <phoneticPr fontId="1"/>
  </si>
  <si>
    <t>●</t>
    <phoneticPr fontId="3"/>
  </si>
  <si>
    <t>取材
シート
作成</t>
    <rPh sb="0" eb="2">
      <t>シュザイ</t>
    </rPh>
    <rPh sb="7" eb="9">
      <t>サクセイ</t>
    </rPh>
    <phoneticPr fontId="1"/>
  </si>
  <si>
    <t>取材
シート
回収</t>
    <rPh sb="0" eb="2">
      <t>シュザイ</t>
    </rPh>
    <rPh sb="7" eb="9">
      <t>カイシュウ</t>
    </rPh>
    <phoneticPr fontId="1"/>
  </si>
  <si>
    <t>●</t>
    <phoneticPr fontId="3"/>
  </si>
  <si>
    <t>5月度　記事UP内容</t>
    <rPh sb="1" eb="3">
      <t>ガツド</t>
    </rPh>
    <rPh sb="4" eb="6">
      <t>キジ</t>
    </rPh>
    <rPh sb="8" eb="10">
      <t>ナイヨウ</t>
    </rPh>
    <phoneticPr fontId="1"/>
  </si>
  <si>
    <t>日本人は意外と知らない！？外国人に人気の激売れコスメとは？</t>
    <rPh sb="0" eb="3">
      <t>ニホンジン</t>
    </rPh>
    <rPh sb="4" eb="6">
      <t>イガイ</t>
    </rPh>
    <rPh sb="7" eb="8">
      <t>シ</t>
    </rPh>
    <rPh sb="13" eb="15">
      <t>ガイコク</t>
    </rPh>
    <rPh sb="15" eb="16">
      <t>ジン</t>
    </rPh>
    <rPh sb="17" eb="19">
      <t>ニンキ</t>
    </rPh>
    <rPh sb="20" eb="21">
      <t>ゲキ</t>
    </rPh>
    <rPh sb="21" eb="22">
      <t>ウ</t>
    </rPh>
    <phoneticPr fontId="1"/>
  </si>
  <si>
    <t>京都＜岡原＞</t>
    <rPh sb="0" eb="2">
      <t>キョウト</t>
    </rPh>
    <rPh sb="3" eb="5">
      <t>オカハラ</t>
    </rPh>
    <phoneticPr fontId="1"/>
  </si>
  <si>
    <t>上野＜佐藤＞</t>
    <rPh sb="0" eb="2">
      <t>ウエノ</t>
    </rPh>
    <rPh sb="3" eb="5">
      <t>サトウ</t>
    </rPh>
    <phoneticPr fontId="1"/>
  </si>
  <si>
    <t>AB京都＜小池＞</t>
    <rPh sb="2" eb="4">
      <t>キョウト</t>
    </rPh>
    <rPh sb="5" eb="7">
      <t>コイケ</t>
    </rPh>
    <phoneticPr fontId="1"/>
  </si>
  <si>
    <t>Amuse Beaute京都のスタッフに人気！はずせないマットリップ５選</t>
    <rPh sb="12" eb="14">
      <t>キョウト</t>
    </rPh>
    <rPh sb="20" eb="22">
      <t>ニンキ</t>
    </rPh>
    <rPh sb="35" eb="36">
      <t>セン</t>
    </rPh>
    <phoneticPr fontId="1"/>
  </si>
  <si>
    <t>四ツ橋</t>
    <rPh sb="0" eb="1">
      <t>ヨ</t>
    </rPh>
    <rPh sb="2" eb="3">
      <t>バシ</t>
    </rPh>
    <phoneticPr fontId="3"/>
  </si>
  <si>
    <t>確かな手ごたえ！あのラグジュアリークリームが贅を尽くしたキットになって登場。</t>
    <phoneticPr fontId="2"/>
  </si>
  <si>
    <t>季節に合わせて使い分けできるシュウ ウエムラのクレンジングオイル</t>
    <phoneticPr fontId="2"/>
  </si>
  <si>
    <t>うねりや広がりに悩む髪に、スキンケア発想のエトヴォスのヘアケア！</t>
    <phoneticPr fontId="2"/>
  </si>
  <si>
    <t>ジルスチュアートのリップアイテムで叶える私だけの“マイリップス”</t>
    <phoneticPr fontId="2"/>
  </si>
  <si>
    <t>エトヴォス</t>
    <phoneticPr fontId="3"/>
  </si>
  <si>
    <t>ジルスチュアート</t>
    <phoneticPr fontId="3"/>
  </si>
  <si>
    <t>みずみずしいツヤ肌を一日中キープ。夏のベースメイクはくずれにくさで選ぼう！</t>
    <phoneticPr fontId="2"/>
  </si>
  <si>
    <t>まばゆい日差しに似合うサマーメイクは、テラコッタなツヤで！</t>
    <phoneticPr fontId="2"/>
  </si>
  <si>
    <t>▼カテゴリ
から選択</t>
    <rPh sb="8" eb="10">
      <t>センタク</t>
    </rPh>
    <phoneticPr fontId="1"/>
  </si>
  <si>
    <t>心斎橋</t>
    <rPh sb="0" eb="3">
      <t>シンサイバシ</t>
    </rPh>
    <phoneticPr fontId="1"/>
  </si>
  <si>
    <t>梅田</t>
    <rPh sb="0" eb="2">
      <t>ウメダ</t>
    </rPh>
    <phoneticPr fontId="1"/>
  </si>
  <si>
    <t>京都</t>
    <rPh sb="0" eb="2">
      <t>キョウト</t>
    </rPh>
    <phoneticPr fontId="1"/>
  </si>
  <si>
    <t>神戸</t>
    <rPh sb="0" eb="2">
      <t>コウベ</t>
    </rPh>
    <phoneticPr fontId="1"/>
  </si>
  <si>
    <t>東京</t>
    <rPh sb="0" eb="2">
      <t>トウキョウ</t>
    </rPh>
    <phoneticPr fontId="1"/>
  </si>
  <si>
    <t>札幌</t>
    <rPh sb="0" eb="2">
      <t>サッポロ</t>
    </rPh>
    <phoneticPr fontId="1"/>
  </si>
  <si>
    <t>福岡天神</t>
    <rPh sb="0" eb="2">
      <t>フクオカ</t>
    </rPh>
    <rPh sb="2" eb="4">
      <t>テンジン</t>
    </rPh>
    <phoneticPr fontId="1"/>
  </si>
  <si>
    <t>名古屋</t>
    <rPh sb="0" eb="3">
      <t>ナゴヤ</t>
    </rPh>
    <phoneticPr fontId="1"/>
  </si>
  <si>
    <t>上野</t>
    <rPh sb="0" eb="2">
      <t>ウエノ</t>
    </rPh>
    <phoneticPr fontId="1"/>
  </si>
  <si>
    <t>静岡</t>
    <rPh sb="0" eb="2">
      <t>シズオカ</t>
    </rPh>
    <phoneticPr fontId="1"/>
  </si>
  <si>
    <t>2018.3.27</t>
    <phoneticPr fontId="1"/>
  </si>
  <si>
    <t>4/28以降</t>
    <rPh sb="4" eb="6">
      <t>イコウ</t>
    </rPh>
    <phoneticPr fontId="3"/>
  </si>
  <si>
    <t>4/20以降</t>
    <rPh sb="4" eb="6">
      <t>イコウ</t>
    </rPh>
    <phoneticPr fontId="3"/>
  </si>
  <si>
    <t>手塚</t>
    <rPh sb="0" eb="2">
      <t>テヅk</t>
    </rPh>
    <phoneticPr fontId="3"/>
  </si>
  <si>
    <t>福井</t>
    <rPh sb="0" eb="2">
      <t>フク</t>
    </rPh>
    <phoneticPr fontId="3"/>
  </si>
  <si>
    <t>設楽</t>
    <rPh sb="0" eb="2">
      <t>シダr</t>
    </rPh>
    <phoneticPr fontId="3"/>
  </si>
  <si>
    <t xml:space="preserve">● </t>
    <phoneticPr fontId="3"/>
  </si>
  <si>
    <t>手塚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</si>
</sst>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&quot;月&quot;d&quot;日&quot;;@"/>
    <numFmt numFmtId="177" formatCode="0000"/>
  </numFmts>
  <fonts count="1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sz val="9"/>
      <color theme="0"/>
      <name val="メイリオ"/>
      <family val="3"/>
      <charset val="128"/>
    </font>
    <font>
      <b/>
      <sz val="16"/>
      <color theme="0"/>
      <name val="メイリオ"/>
      <family val="3"/>
      <charset val="128"/>
    </font>
    <font>
      <sz val="9"/>
      <color rgb="FFC00000"/>
      <name val="メイリオ"/>
      <family val="3"/>
      <charset val="128"/>
    </font>
    <font>
      <b/>
      <sz val="20"/>
      <color theme="0"/>
      <name val="メイリオ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FF99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1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textRotation="255"/>
    </xf>
    <xf numFmtId="0" fontId="5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 shrinkToFit="1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shrinkToFit="1"/>
    </xf>
    <xf numFmtId="0" fontId="4" fillId="5" borderId="1" xfId="0" applyFont="1" applyFill="1" applyBorder="1" applyAlignment="1">
      <alignment horizontal="center" vertical="center" shrinkToFit="1"/>
    </xf>
    <xf numFmtId="0" fontId="4" fillId="5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/>
    </xf>
    <xf numFmtId="176" fontId="4" fillId="4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Border="1">
      <alignment vertical="center"/>
    </xf>
    <xf numFmtId="0" fontId="4" fillId="4" borderId="2" xfId="0" applyFont="1" applyFill="1" applyBorder="1" applyAlignment="1">
      <alignment horizontal="center" vertical="center"/>
    </xf>
    <xf numFmtId="176" fontId="4" fillId="4" borderId="2" xfId="0" applyNumberFormat="1" applyFont="1" applyFill="1" applyBorder="1" applyAlignment="1">
      <alignment horizontal="center" vertical="center"/>
    </xf>
    <xf numFmtId="177" fontId="4" fillId="0" borderId="2" xfId="0" applyNumberFormat="1" applyFont="1" applyBorder="1">
      <alignment vertical="center"/>
    </xf>
    <xf numFmtId="0" fontId="4" fillId="6" borderId="1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 shrinkToFit="1"/>
    </xf>
    <xf numFmtId="176" fontId="4" fillId="6" borderId="4" xfId="0" applyNumberFormat="1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shrinkToFit="1"/>
    </xf>
    <xf numFmtId="0" fontId="4" fillId="7" borderId="1" xfId="0" applyFont="1" applyFill="1" applyBorder="1" applyAlignment="1">
      <alignment horizontal="center" vertical="center" shrinkToFit="1"/>
    </xf>
    <xf numFmtId="0" fontId="4" fillId="7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176" fontId="4" fillId="6" borderId="1" xfId="0" applyNumberFormat="1" applyFont="1" applyFill="1" applyBorder="1" applyAlignment="1">
      <alignment horizontal="center" vertical="center"/>
    </xf>
    <xf numFmtId="177" fontId="4" fillId="0" borderId="4" xfId="0" applyNumberFormat="1" applyFont="1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176" fontId="4" fillId="5" borderId="1" xfId="0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9" fillId="8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O48"/>
  <sheetViews>
    <sheetView tabSelected="1" zoomScale="80" zoomScaleNormal="80" zoomScalePageLayoutView="80" workbookViewId="0">
      <pane ySplit="5" topLeftCell="A6" activePane="bottomLeft" state="frozen"/>
      <selection pane="bottomLeft"/>
    </sheetView>
  </sheetViews>
  <sheetFormatPr baseColWidth="12" defaultColWidth="13" defaultRowHeight="15" x14ac:dyDescent="0"/>
  <cols>
    <col min="1" max="1" width="5.83203125" style="1" customWidth="1"/>
    <col min="2" max="3" width="4.6640625" style="1" customWidth="1"/>
    <col min="4" max="4" width="8.5" style="2" customWidth="1"/>
    <col min="5" max="5" width="5.1640625" style="2" customWidth="1"/>
    <col min="6" max="6" width="71.33203125" style="1" customWidth="1"/>
    <col min="7" max="7" width="6.1640625" style="1" customWidth="1"/>
    <col min="8" max="8" width="6.33203125" style="1" customWidth="1"/>
    <col min="9" max="9" width="10.6640625" style="1" customWidth="1"/>
    <col min="10" max="15" width="4.33203125" style="2" customWidth="1"/>
    <col min="16" max="16" width="19.33203125" style="1" customWidth="1"/>
    <col min="17" max="18" width="6.5" style="1" customWidth="1"/>
    <col min="19" max="29" width="2.6640625" style="1" customWidth="1"/>
    <col min="30" max="33" width="3.6640625" style="1" customWidth="1"/>
    <col min="34" max="38" width="6" style="1" customWidth="1"/>
    <col min="39" max="39" width="9" style="1" customWidth="1"/>
    <col min="40" max="16384" width="13" style="1"/>
  </cols>
  <sheetData>
    <row r="1" spans="1:41" ht="42.75" customHeight="1">
      <c r="F1" s="27"/>
      <c r="G1" s="27"/>
      <c r="H1" s="27"/>
      <c r="I1" s="27"/>
      <c r="J1" s="12"/>
      <c r="K1" s="12"/>
      <c r="L1" s="12"/>
      <c r="M1" s="12"/>
      <c r="N1" s="12"/>
      <c r="O1" s="12"/>
      <c r="P1" s="28"/>
      <c r="Q1" s="28"/>
      <c r="R1" s="28"/>
      <c r="AK1" s="17"/>
      <c r="AL1" s="17" t="s">
        <v>13</v>
      </c>
      <c r="AM1" s="2" t="s">
        <v>137</v>
      </c>
    </row>
    <row r="2" spans="1:41" ht="49.5" customHeight="1">
      <c r="D2" s="67" t="s">
        <v>111</v>
      </c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41"/>
      <c r="AO2" s="41"/>
    </row>
    <row r="3" spans="1:41" ht="19.5" customHeight="1">
      <c r="A3" s="62" t="s">
        <v>94</v>
      </c>
      <c r="B3" s="62" t="s">
        <v>105</v>
      </c>
      <c r="C3" s="62" t="s">
        <v>106</v>
      </c>
      <c r="D3" s="47" t="s">
        <v>14</v>
      </c>
      <c r="E3" s="47" t="s">
        <v>15</v>
      </c>
      <c r="F3" s="47" t="s">
        <v>16</v>
      </c>
      <c r="G3" s="48" t="s">
        <v>86</v>
      </c>
      <c r="H3" s="48" t="s">
        <v>95</v>
      </c>
      <c r="I3" s="47" t="s">
        <v>80</v>
      </c>
      <c r="J3" s="64" t="s">
        <v>17</v>
      </c>
      <c r="K3" s="65"/>
      <c r="L3" s="65"/>
      <c r="M3" s="65"/>
      <c r="N3" s="65"/>
      <c r="O3" s="66"/>
      <c r="P3" s="53" t="s">
        <v>18</v>
      </c>
      <c r="Q3" s="53" t="s">
        <v>108</v>
      </c>
      <c r="R3" s="53" t="s">
        <v>109</v>
      </c>
      <c r="S3" s="47" t="s">
        <v>19</v>
      </c>
      <c r="T3" s="47"/>
      <c r="U3" s="47"/>
      <c r="V3" s="47"/>
      <c r="W3" s="47"/>
      <c r="X3" s="47"/>
      <c r="Y3" s="47"/>
      <c r="Z3" s="47"/>
      <c r="AA3" s="47"/>
      <c r="AB3" s="47"/>
      <c r="AC3" s="47"/>
      <c r="AD3" s="56" t="s">
        <v>20</v>
      </c>
      <c r="AE3" s="58"/>
      <c r="AF3" s="58"/>
      <c r="AG3" s="57"/>
      <c r="AH3" s="47" t="s">
        <v>21</v>
      </c>
      <c r="AI3" s="47"/>
      <c r="AJ3" s="47"/>
      <c r="AK3" s="47"/>
      <c r="AL3" s="47"/>
      <c r="AM3" s="47" t="s">
        <v>22</v>
      </c>
    </row>
    <row r="4" spans="1:41" ht="19.5" customHeight="1">
      <c r="A4" s="47"/>
      <c r="B4" s="47"/>
      <c r="C4" s="47"/>
      <c r="D4" s="47"/>
      <c r="E4" s="47"/>
      <c r="F4" s="47"/>
      <c r="G4" s="49"/>
      <c r="H4" s="63"/>
      <c r="I4" s="47"/>
      <c r="J4" s="56" t="s">
        <v>23</v>
      </c>
      <c r="K4" s="57"/>
      <c r="L4" s="64" t="s">
        <v>24</v>
      </c>
      <c r="M4" s="65"/>
      <c r="N4" s="66"/>
      <c r="O4" s="51" t="s">
        <v>25</v>
      </c>
      <c r="P4" s="54"/>
      <c r="Q4" s="54"/>
      <c r="R4" s="54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59"/>
      <c r="AE4" s="60"/>
      <c r="AF4" s="60"/>
      <c r="AG4" s="61"/>
      <c r="AH4" s="3" t="s">
        <v>26</v>
      </c>
      <c r="AI4" s="3" t="s">
        <v>26</v>
      </c>
      <c r="AJ4" s="3" t="s">
        <v>26</v>
      </c>
      <c r="AK4" s="3" t="s">
        <v>27</v>
      </c>
      <c r="AL4" s="3" t="s">
        <v>28</v>
      </c>
      <c r="AM4" s="47"/>
    </row>
    <row r="5" spans="1:41" ht="101.25" customHeight="1">
      <c r="A5" s="47"/>
      <c r="B5" s="47"/>
      <c r="C5" s="47"/>
      <c r="D5" s="47"/>
      <c r="E5" s="47"/>
      <c r="F5" s="47"/>
      <c r="G5" s="50"/>
      <c r="H5" s="52"/>
      <c r="I5" s="47"/>
      <c r="J5" s="20" t="s">
        <v>29</v>
      </c>
      <c r="K5" s="20" t="s">
        <v>30</v>
      </c>
      <c r="L5" s="18" t="s">
        <v>31</v>
      </c>
      <c r="M5" s="18" t="s">
        <v>32</v>
      </c>
      <c r="N5" s="18" t="s">
        <v>33</v>
      </c>
      <c r="O5" s="52"/>
      <c r="P5" s="55"/>
      <c r="Q5" s="55"/>
      <c r="R5" s="55"/>
      <c r="S5" s="44" t="s">
        <v>127</v>
      </c>
      <c r="T5" s="44" t="s">
        <v>128</v>
      </c>
      <c r="U5" s="44" t="s">
        <v>129</v>
      </c>
      <c r="V5" s="44" t="s">
        <v>130</v>
      </c>
      <c r="W5" s="44" t="s">
        <v>131</v>
      </c>
      <c r="X5" s="44" t="s">
        <v>132</v>
      </c>
      <c r="Y5" s="44" t="s">
        <v>133</v>
      </c>
      <c r="Z5" s="44" t="s">
        <v>134</v>
      </c>
      <c r="AA5" s="44" t="s">
        <v>135</v>
      </c>
      <c r="AB5" s="44" t="s">
        <v>136</v>
      </c>
      <c r="AC5" s="4" t="s">
        <v>34</v>
      </c>
      <c r="AD5" s="5" t="s">
        <v>35</v>
      </c>
      <c r="AE5" s="5" t="s">
        <v>36</v>
      </c>
      <c r="AF5" s="5" t="s">
        <v>37</v>
      </c>
      <c r="AG5" s="5" t="s">
        <v>38</v>
      </c>
      <c r="AH5" s="6" t="s">
        <v>0</v>
      </c>
      <c r="AI5" s="6" t="s">
        <v>52</v>
      </c>
      <c r="AJ5" s="6" t="s">
        <v>1</v>
      </c>
      <c r="AK5" s="6" t="s">
        <v>2</v>
      </c>
      <c r="AL5" s="6" t="s">
        <v>51</v>
      </c>
      <c r="AM5" s="7" t="s">
        <v>126</v>
      </c>
    </row>
    <row r="6" spans="1:41" ht="20" customHeight="1">
      <c r="A6" s="30">
        <v>501</v>
      </c>
      <c r="B6" s="30"/>
      <c r="C6" s="30"/>
      <c r="D6" s="8">
        <v>43221</v>
      </c>
      <c r="E6" s="8" t="s">
        <v>3</v>
      </c>
      <c r="F6" s="25" t="s">
        <v>125</v>
      </c>
      <c r="G6" s="25" t="s">
        <v>97</v>
      </c>
      <c r="H6" s="25" t="s">
        <v>103</v>
      </c>
      <c r="I6" s="45">
        <v>43196</v>
      </c>
      <c r="J6" s="26">
        <v>1</v>
      </c>
      <c r="K6" s="26"/>
      <c r="L6" s="26"/>
      <c r="M6" s="26"/>
      <c r="N6" s="26"/>
      <c r="O6" s="26"/>
      <c r="P6" s="26" t="s">
        <v>74</v>
      </c>
      <c r="Q6" s="26" t="s">
        <v>107</v>
      </c>
      <c r="R6" s="26" t="s">
        <v>97</v>
      </c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9"/>
      <c r="AE6" s="10"/>
      <c r="AF6" s="10"/>
      <c r="AG6" s="10"/>
      <c r="AH6" s="19"/>
      <c r="AI6" s="19"/>
      <c r="AJ6" s="19"/>
      <c r="AK6" s="19">
        <v>1</v>
      </c>
      <c r="AL6" s="19"/>
      <c r="AM6" s="10"/>
    </row>
    <row r="7" spans="1:41" ht="20" customHeight="1">
      <c r="A7" s="30">
        <v>502</v>
      </c>
      <c r="B7" s="30"/>
      <c r="C7" s="30"/>
      <c r="D7" s="8">
        <v>43222</v>
      </c>
      <c r="E7" s="8" t="s">
        <v>4</v>
      </c>
      <c r="F7" s="39" t="s">
        <v>50</v>
      </c>
      <c r="G7" s="39" t="s">
        <v>98</v>
      </c>
      <c r="H7" s="39" t="s">
        <v>96</v>
      </c>
      <c r="I7" s="39" t="s">
        <v>81</v>
      </c>
      <c r="J7" s="40"/>
      <c r="K7" s="40"/>
      <c r="L7" s="40"/>
      <c r="M7" s="40"/>
      <c r="N7" s="40"/>
      <c r="O7" s="40">
        <v>1</v>
      </c>
      <c r="P7" s="40" t="s">
        <v>49</v>
      </c>
      <c r="Q7" s="39" t="s">
        <v>98</v>
      </c>
      <c r="R7" s="39" t="s">
        <v>98</v>
      </c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9"/>
      <c r="AH7" s="19"/>
      <c r="AI7" s="19"/>
      <c r="AJ7" s="19"/>
      <c r="AK7" s="19"/>
      <c r="AL7" s="19"/>
      <c r="AM7" s="10"/>
    </row>
    <row r="8" spans="1:41" ht="20" customHeight="1">
      <c r="A8" s="30">
        <v>503</v>
      </c>
      <c r="B8" s="30"/>
      <c r="C8" s="30"/>
      <c r="D8" s="8">
        <v>43223</v>
      </c>
      <c r="E8" s="8" t="s">
        <v>5</v>
      </c>
      <c r="F8" s="25" t="s">
        <v>72</v>
      </c>
      <c r="G8" s="25" t="s">
        <v>97</v>
      </c>
      <c r="H8" s="25" t="s">
        <v>140</v>
      </c>
      <c r="I8" s="45">
        <v>43196</v>
      </c>
      <c r="J8" s="26">
        <v>1</v>
      </c>
      <c r="K8" s="26"/>
      <c r="L8" s="26"/>
      <c r="M8" s="26"/>
      <c r="N8" s="26"/>
      <c r="O8" s="26"/>
      <c r="P8" s="26" t="s">
        <v>75</v>
      </c>
      <c r="Q8" s="26" t="s">
        <v>107</v>
      </c>
      <c r="R8" s="26" t="s">
        <v>97</v>
      </c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9"/>
      <c r="AE8" s="10"/>
      <c r="AF8" s="10"/>
      <c r="AG8" s="10"/>
      <c r="AH8" s="19"/>
      <c r="AI8" s="19"/>
      <c r="AJ8" s="19"/>
      <c r="AK8" s="19"/>
      <c r="AL8" s="19"/>
      <c r="AM8" s="10"/>
    </row>
    <row r="9" spans="1:41" ht="20" customHeight="1">
      <c r="A9" s="30">
        <v>504</v>
      </c>
      <c r="B9" s="30"/>
      <c r="C9" s="30"/>
      <c r="D9" s="8">
        <v>43224</v>
      </c>
      <c r="E9" s="8" t="s">
        <v>6</v>
      </c>
      <c r="F9" s="38" t="s">
        <v>87</v>
      </c>
      <c r="G9" s="34" t="s">
        <v>97</v>
      </c>
      <c r="H9" s="34" t="s">
        <v>141</v>
      </c>
      <c r="I9" s="42">
        <v>43195</v>
      </c>
      <c r="J9" s="34"/>
      <c r="K9" s="34"/>
      <c r="L9" s="34"/>
      <c r="M9" s="34">
        <v>1</v>
      </c>
      <c r="N9" s="34"/>
      <c r="O9" s="34"/>
      <c r="P9" s="34" t="s">
        <v>54</v>
      </c>
      <c r="Q9" s="34" t="s">
        <v>110</v>
      </c>
      <c r="R9" s="34" t="s">
        <v>110</v>
      </c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9"/>
      <c r="AH9" s="19">
        <v>1</v>
      </c>
      <c r="AI9" s="19"/>
      <c r="AJ9" s="19"/>
      <c r="AK9" s="19"/>
      <c r="AL9" s="19"/>
      <c r="AM9" s="10"/>
    </row>
    <row r="10" spans="1:41" ht="20" customHeight="1">
      <c r="A10" s="30">
        <v>505</v>
      </c>
      <c r="B10" s="30"/>
      <c r="C10" s="30"/>
      <c r="D10" s="8">
        <v>43225</v>
      </c>
      <c r="E10" s="8" t="s">
        <v>7</v>
      </c>
      <c r="F10" s="23" t="s">
        <v>70</v>
      </c>
      <c r="G10" s="23" t="s">
        <v>91</v>
      </c>
      <c r="H10" s="23" t="s">
        <v>103</v>
      </c>
      <c r="I10" s="32">
        <v>43214</v>
      </c>
      <c r="J10" s="23"/>
      <c r="K10" s="23"/>
      <c r="L10" s="23">
        <v>1</v>
      </c>
      <c r="M10" s="23"/>
      <c r="N10" s="23"/>
      <c r="O10" s="23"/>
      <c r="P10" s="23" t="s">
        <v>57</v>
      </c>
      <c r="Q10" s="23" t="s">
        <v>97</v>
      </c>
      <c r="R10" s="23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9"/>
      <c r="AE10" s="10"/>
      <c r="AF10" s="10"/>
      <c r="AG10" s="10"/>
      <c r="AH10" s="19"/>
      <c r="AI10" s="19">
        <v>1</v>
      </c>
      <c r="AJ10" s="19"/>
      <c r="AK10" s="19"/>
      <c r="AL10" s="19"/>
      <c r="AM10" s="10"/>
    </row>
    <row r="11" spans="1:41" ht="20" customHeight="1">
      <c r="A11" s="30">
        <v>506</v>
      </c>
      <c r="B11" s="30"/>
      <c r="C11" s="30"/>
      <c r="D11" s="8">
        <v>43226</v>
      </c>
      <c r="E11" s="8" t="s">
        <v>8</v>
      </c>
      <c r="F11" s="25" t="s">
        <v>73</v>
      </c>
      <c r="G11" s="25" t="s">
        <v>97</v>
      </c>
      <c r="H11" s="25" t="s">
        <v>142</v>
      </c>
      <c r="I11" s="45">
        <v>43194</v>
      </c>
      <c r="J11" s="26">
        <v>1</v>
      </c>
      <c r="K11" s="26"/>
      <c r="L11" s="26"/>
      <c r="M11" s="26"/>
      <c r="N11" s="26"/>
      <c r="O11" s="26"/>
      <c r="P11" s="26" t="s">
        <v>76</v>
      </c>
      <c r="Q11" s="26" t="s">
        <v>107</v>
      </c>
      <c r="R11" s="26" t="s">
        <v>97</v>
      </c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9"/>
      <c r="AG11" s="10"/>
      <c r="AH11" s="19"/>
      <c r="AI11" s="19">
        <v>1</v>
      </c>
      <c r="AJ11" s="19"/>
      <c r="AK11" s="19"/>
      <c r="AL11" s="19"/>
      <c r="AM11" s="10"/>
    </row>
    <row r="12" spans="1:41" ht="20" customHeight="1">
      <c r="A12" s="30">
        <v>507</v>
      </c>
      <c r="B12" s="30"/>
      <c r="C12" s="30"/>
      <c r="D12" s="8">
        <v>43227</v>
      </c>
      <c r="E12" s="8" t="s">
        <v>9</v>
      </c>
      <c r="F12" s="23" t="s">
        <v>58</v>
      </c>
      <c r="G12" s="23" t="s">
        <v>91</v>
      </c>
      <c r="H12" s="23" t="s">
        <v>102</v>
      </c>
      <c r="I12" s="46" t="s">
        <v>139</v>
      </c>
      <c r="J12" s="23"/>
      <c r="K12" s="23"/>
      <c r="L12" s="23">
        <v>1</v>
      </c>
      <c r="M12" s="23"/>
      <c r="N12" s="23"/>
      <c r="O12" s="23"/>
      <c r="P12" s="23" t="s">
        <v>56</v>
      </c>
      <c r="Q12" s="23" t="s">
        <v>97</v>
      </c>
      <c r="R12" s="23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9"/>
      <c r="AF12" s="19"/>
      <c r="AG12" s="10"/>
      <c r="AH12" s="19"/>
      <c r="AI12" s="19">
        <v>1</v>
      </c>
      <c r="AJ12" s="19"/>
      <c r="AK12" s="19"/>
      <c r="AL12" s="19"/>
      <c r="AM12" s="10"/>
    </row>
    <row r="13" spans="1:41" ht="20" customHeight="1">
      <c r="A13" s="30">
        <v>508</v>
      </c>
      <c r="B13" s="30"/>
      <c r="C13" s="30"/>
      <c r="D13" s="8">
        <v>43228</v>
      </c>
      <c r="E13" s="8" t="s">
        <v>10</v>
      </c>
      <c r="F13" s="34" t="s">
        <v>60</v>
      </c>
      <c r="G13" s="34" t="s">
        <v>97</v>
      </c>
      <c r="H13" s="34" t="s">
        <v>140</v>
      </c>
      <c r="I13" s="42">
        <v>43195</v>
      </c>
      <c r="J13" s="34"/>
      <c r="K13" s="34"/>
      <c r="L13" s="34"/>
      <c r="M13" s="34">
        <v>1</v>
      </c>
      <c r="N13" s="34"/>
      <c r="O13" s="34"/>
      <c r="P13" s="34" t="s">
        <v>54</v>
      </c>
      <c r="Q13" s="34" t="s">
        <v>97</v>
      </c>
      <c r="R13" s="34" t="s">
        <v>97</v>
      </c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9"/>
      <c r="AG13" s="10"/>
      <c r="AH13" s="19"/>
      <c r="AI13" s="19"/>
      <c r="AJ13" s="19"/>
      <c r="AK13" s="19"/>
      <c r="AL13" s="19">
        <v>1</v>
      </c>
      <c r="AM13" s="10"/>
    </row>
    <row r="14" spans="1:41" ht="20" customHeight="1">
      <c r="A14" s="30">
        <v>509</v>
      </c>
      <c r="B14" s="30"/>
      <c r="C14" s="30"/>
      <c r="D14" s="8">
        <v>43229</v>
      </c>
      <c r="E14" s="8" t="s">
        <v>11</v>
      </c>
      <c r="F14" s="23" t="s">
        <v>93</v>
      </c>
      <c r="G14" s="23" t="s">
        <v>91</v>
      </c>
      <c r="H14" s="23" t="s">
        <v>104</v>
      </c>
      <c r="I14" s="32">
        <v>43214</v>
      </c>
      <c r="J14" s="23"/>
      <c r="K14" s="23"/>
      <c r="L14" s="23"/>
      <c r="M14" s="23"/>
      <c r="N14" s="23">
        <v>1</v>
      </c>
      <c r="O14" s="23"/>
      <c r="P14" s="23" t="s">
        <v>90</v>
      </c>
      <c r="Q14" s="23" t="s">
        <v>97</v>
      </c>
      <c r="R14" s="23" t="s">
        <v>143</v>
      </c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9"/>
      <c r="AE14" s="10"/>
      <c r="AF14" s="10"/>
      <c r="AG14" s="10"/>
      <c r="AH14" s="19"/>
      <c r="AI14" s="19"/>
      <c r="AJ14" s="19"/>
      <c r="AK14" s="19"/>
      <c r="AL14" s="19"/>
      <c r="AM14" s="10"/>
    </row>
    <row r="15" spans="1:41" ht="20" customHeight="1">
      <c r="A15" s="30">
        <v>510</v>
      </c>
      <c r="B15" s="30"/>
      <c r="C15" s="30"/>
      <c r="D15" s="8">
        <v>43230</v>
      </c>
      <c r="E15" s="8" t="s">
        <v>12</v>
      </c>
      <c r="F15" s="25" t="s">
        <v>84</v>
      </c>
      <c r="G15" s="25" t="s">
        <v>97</v>
      </c>
      <c r="H15" s="25" t="s">
        <v>142</v>
      </c>
      <c r="I15" s="45">
        <v>43196</v>
      </c>
      <c r="J15" s="26">
        <v>1</v>
      </c>
      <c r="K15" s="26"/>
      <c r="L15" s="26"/>
      <c r="M15" s="26"/>
      <c r="N15" s="26"/>
      <c r="O15" s="26"/>
      <c r="P15" s="26" t="s">
        <v>85</v>
      </c>
      <c r="Q15" s="26" t="s">
        <v>107</v>
      </c>
      <c r="R15" s="26" t="s">
        <v>97</v>
      </c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9"/>
      <c r="AE15" s="10"/>
      <c r="AF15" s="10"/>
      <c r="AG15" s="10"/>
      <c r="AH15" s="19"/>
      <c r="AI15" s="19"/>
      <c r="AJ15" s="19"/>
      <c r="AK15" s="19"/>
      <c r="AL15" s="19">
        <v>1</v>
      </c>
      <c r="AM15" s="10"/>
    </row>
    <row r="16" spans="1:41" ht="20" customHeight="1">
      <c r="A16" s="30">
        <v>511</v>
      </c>
      <c r="B16" s="30"/>
      <c r="C16" s="30"/>
      <c r="D16" s="8">
        <v>43231</v>
      </c>
      <c r="E16" s="8" t="s">
        <v>6</v>
      </c>
      <c r="F16" s="23" t="s">
        <v>59</v>
      </c>
      <c r="G16" s="23" t="s">
        <v>91</v>
      </c>
      <c r="H16" s="46" t="s">
        <v>101</v>
      </c>
      <c r="I16" s="46" t="s">
        <v>138</v>
      </c>
      <c r="J16" s="23"/>
      <c r="K16" s="23"/>
      <c r="L16" s="23">
        <v>1</v>
      </c>
      <c r="M16" s="23"/>
      <c r="N16" s="23"/>
      <c r="O16" s="23"/>
      <c r="P16" s="23" t="s">
        <v>56</v>
      </c>
      <c r="Q16" s="23" t="s">
        <v>97</v>
      </c>
      <c r="R16" s="23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9"/>
      <c r="AE16" s="10"/>
      <c r="AF16" s="10"/>
      <c r="AG16" s="10"/>
      <c r="AH16" s="19"/>
      <c r="AI16" s="19"/>
      <c r="AJ16" s="19"/>
      <c r="AK16" s="19"/>
      <c r="AL16" s="19"/>
      <c r="AM16" s="10"/>
    </row>
    <row r="17" spans="1:39" ht="20" customHeight="1">
      <c r="A17" s="30">
        <v>512</v>
      </c>
      <c r="B17" s="30"/>
      <c r="C17" s="30"/>
      <c r="D17" s="8">
        <v>43232</v>
      </c>
      <c r="E17" s="8" t="s">
        <v>7</v>
      </c>
      <c r="F17" s="38" t="s">
        <v>99</v>
      </c>
      <c r="G17" s="34" t="s">
        <v>97</v>
      </c>
      <c r="H17" s="38" t="s">
        <v>142</v>
      </c>
      <c r="I17" s="38"/>
      <c r="J17" s="34"/>
      <c r="K17" s="34"/>
      <c r="L17" s="34"/>
      <c r="M17" s="34">
        <v>1</v>
      </c>
      <c r="N17" s="34"/>
      <c r="O17" s="34"/>
      <c r="P17" s="38" t="s">
        <v>61</v>
      </c>
      <c r="Q17" s="38" t="s">
        <v>97</v>
      </c>
      <c r="R17" s="38" t="s">
        <v>97</v>
      </c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9"/>
      <c r="AH17" s="19">
        <v>1</v>
      </c>
      <c r="AI17" s="19"/>
      <c r="AJ17" s="19"/>
      <c r="AK17" s="19"/>
      <c r="AL17" s="19"/>
      <c r="AM17" s="10"/>
    </row>
    <row r="18" spans="1:39" ht="20" customHeight="1">
      <c r="A18" s="30">
        <v>513</v>
      </c>
      <c r="B18" s="30"/>
      <c r="C18" s="30"/>
      <c r="D18" s="8">
        <v>43233</v>
      </c>
      <c r="E18" s="8" t="s">
        <v>8</v>
      </c>
      <c r="F18" s="38" t="s">
        <v>100</v>
      </c>
      <c r="G18" s="34" t="s">
        <v>97</v>
      </c>
      <c r="H18" s="34" t="s">
        <v>142</v>
      </c>
      <c r="I18" s="34"/>
      <c r="J18" s="34"/>
      <c r="K18" s="34"/>
      <c r="L18" s="34"/>
      <c r="M18" s="34">
        <v>1</v>
      </c>
      <c r="N18" s="34"/>
      <c r="O18" s="34"/>
      <c r="P18" s="38" t="s">
        <v>61</v>
      </c>
      <c r="Q18" s="38" t="s">
        <v>97</v>
      </c>
      <c r="R18" s="38" t="s">
        <v>97</v>
      </c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9"/>
      <c r="AE18" s="10"/>
      <c r="AF18" s="10"/>
      <c r="AG18" s="10"/>
      <c r="AH18" s="19">
        <v>1</v>
      </c>
      <c r="AI18" s="19"/>
      <c r="AJ18" s="19"/>
      <c r="AK18" s="19"/>
      <c r="AL18" s="19"/>
      <c r="AM18" s="10"/>
    </row>
    <row r="19" spans="1:39" ht="20" customHeight="1">
      <c r="A19" s="30">
        <v>514</v>
      </c>
      <c r="B19" s="30"/>
      <c r="C19" s="30"/>
      <c r="D19" s="8">
        <v>43234</v>
      </c>
      <c r="E19" s="8" t="s">
        <v>9</v>
      </c>
      <c r="F19" s="25" t="s">
        <v>78</v>
      </c>
      <c r="G19" s="25" t="s">
        <v>97</v>
      </c>
      <c r="H19" s="25" t="s">
        <v>140</v>
      </c>
      <c r="I19" s="45">
        <v>43196</v>
      </c>
      <c r="J19" s="26">
        <v>1</v>
      </c>
      <c r="K19" s="26"/>
      <c r="L19" s="26"/>
      <c r="M19" s="26"/>
      <c r="N19" s="26"/>
      <c r="O19" s="26"/>
      <c r="P19" s="26" t="s">
        <v>79</v>
      </c>
      <c r="Q19" s="26" t="s">
        <v>97</v>
      </c>
      <c r="R19" s="26" t="s">
        <v>97</v>
      </c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9"/>
      <c r="AG19" s="10"/>
      <c r="AH19" s="19"/>
      <c r="AI19" s="19">
        <v>1</v>
      </c>
      <c r="AJ19" s="19"/>
      <c r="AK19" s="19"/>
      <c r="AL19" s="19"/>
      <c r="AM19" s="10"/>
    </row>
    <row r="20" spans="1:39" ht="20" customHeight="1" thickBot="1">
      <c r="A20" s="43">
        <v>515</v>
      </c>
      <c r="B20" s="43"/>
      <c r="C20" s="43"/>
      <c r="D20" s="22">
        <v>43235</v>
      </c>
      <c r="E20" s="22" t="s">
        <v>10</v>
      </c>
      <c r="F20" s="35" t="s">
        <v>53</v>
      </c>
      <c r="G20" s="35" t="s">
        <v>92</v>
      </c>
      <c r="H20" s="35" t="s">
        <v>141</v>
      </c>
      <c r="I20" s="36">
        <v>43167</v>
      </c>
      <c r="J20" s="37"/>
      <c r="K20" s="37"/>
      <c r="L20" s="37">
        <v>1</v>
      </c>
      <c r="M20" s="37"/>
      <c r="N20" s="37"/>
      <c r="O20" s="37"/>
      <c r="P20" s="37" t="s">
        <v>55</v>
      </c>
      <c r="Q20" s="37" t="s">
        <v>97</v>
      </c>
      <c r="R20" s="37" t="s">
        <v>97</v>
      </c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9"/>
      <c r="AE20" s="10"/>
      <c r="AF20" s="10"/>
      <c r="AG20" s="10"/>
      <c r="AH20" s="19"/>
      <c r="AI20" s="19"/>
      <c r="AJ20" s="19"/>
      <c r="AK20" s="19"/>
      <c r="AL20" s="19"/>
      <c r="AM20" s="10"/>
    </row>
    <row r="21" spans="1:39" ht="20" customHeight="1">
      <c r="A21" s="33">
        <v>516</v>
      </c>
      <c r="B21" s="33"/>
      <c r="C21" s="33"/>
      <c r="D21" s="21">
        <v>43236</v>
      </c>
      <c r="E21" s="21" t="s">
        <v>11</v>
      </c>
      <c r="F21" s="31" t="s">
        <v>88</v>
      </c>
      <c r="G21" s="31" t="s">
        <v>91</v>
      </c>
      <c r="H21" s="31" t="s">
        <v>103</v>
      </c>
      <c r="I21" s="32">
        <v>43214</v>
      </c>
      <c r="J21" s="31"/>
      <c r="K21" s="31"/>
      <c r="L21" s="31"/>
      <c r="M21" s="31"/>
      <c r="N21" s="31">
        <v>1</v>
      </c>
      <c r="O21" s="31"/>
      <c r="P21" s="31" t="s">
        <v>90</v>
      </c>
      <c r="Q21" s="23" t="s">
        <v>97</v>
      </c>
      <c r="R21" s="23" t="s">
        <v>143</v>
      </c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9"/>
      <c r="AH21" s="19"/>
      <c r="AI21" s="19"/>
      <c r="AJ21" s="19"/>
      <c r="AK21" s="19"/>
      <c r="AL21" s="19"/>
      <c r="AM21" s="10"/>
    </row>
    <row r="22" spans="1:39" ht="20" customHeight="1">
      <c r="A22" s="30">
        <v>517</v>
      </c>
      <c r="B22" s="30"/>
      <c r="C22" s="30"/>
      <c r="D22" s="8">
        <v>43237</v>
      </c>
      <c r="E22" s="8" t="s">
        <v>12</v>
      </c>
      <c r="F22" s="25" t="s">
        <v>124</v>
      </c>
      <c r="G22" s="25" t="s">
        <v>97</v>
      </c>
      <c r="H22" s="25" t="s">
        <v>144</v>
      </c>
      <c r="I22" s="45">
        <v>43194</v>
      </c>
      <c r="J22" s="26">
        <v>1</v>
      </c>
      <c r="K22" s="26"/>
      <c r="L22" s="26"/>
      <c r="M22" s="26"/>
      <c r="N22" s="26"/>
      <c r="O22" s="26"/>
      <c r="P22" s="26" t="s">
        <v>82</v>
      </c>
      <c r="Q22" s="26" t="s">
        <v>107</v>
      </c>
      <c r="R22" s="26" t="s">
        <v>97</v>
      </c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9"/>
      <c r="AH22" s="19"/>
      <c r="AI22" s="19"/>
      <c r="AJ22" s="19"/>
      <c r="AK22" s="19"/>
      <c r="AL22" s="19"/>
      <c r="AM22" s="10"/>
    </row>
    <row r="23" spans="1:39" ht="20" customHeight="1">
      <c r="A23" s="30">
        <v>518</v>
      </c>
      <c r="B23" s="30"/>
      <c r="C23" s="30"/>
      <c r="D23" s="8">
        <v>43238</v>
      </c>
      <c r="E23" s="8" t="s">
        <v>6</v>
      </c>
      <c r="F23" s="24" t="s">
        <v>69</v>
      </c>
      <c r="G23" s="24" t="s">
        <v>91</v>
      </c>
      <c r="H23" s="24" t="s">
        <v>142</v>
      </c>
      <c r="I23" s="29">
        <v>43214</v>
      </c>
      <c r="J23" s="23"/>
      <c r="K23" s="23"/>
      <c r="L23" s="23"/>
      <c r="M23" s="23"/>
      <c r="N23" s="23">
        <v>1</v>
      </c>
      <c r="O23" s="23"/>
      <c r="P23" s="23" t="s">
        <v>68</v>
      </c>
      <c r="Q23" s="23" t="s">
        <v>97</v>
      </c>
      <c r="R23" s="23" t="s">
        <v>143</v>
      </c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9"/>
      <c r="AH23" s="19"/>
      <c r="AI23" s="19">
        <v>1</v>
      </c>
      <c r="AJ23" s="19"/>
      <c r="AK23" s="19"/>
      <c r="AL23" s="19"/>
      <c r="AM23" s="10"/>
    </row>
    <row r="24" spans="1:39" ht="20" customHeight="1">
      <c r="A24" s="30">
        <v>519</v>
      </c>
      <c r="B24" s="30"/>
      <c r="C24" s="30"/>
      <c r="D24" s="8">
        <v>43239</v>
      </c>
      <c r="E24" s="8" t="s">
        <v>7</v>
      </c>
      <c r="F24" s="24" t="s">
        <v>116</v>
      </c>
      <c r="G24" s="24" t="s">
        <v>91</v>
      </c>
      <c r="H24" s="24" t="s">
        <v>117</v>
      </c>
      <c r="I24" s="29">
        <v>43208</v>
      </c>
      <c r="J24" s="23"/>
      <c r="K24" s="23"/>
      <c r="L24" s="23"/>
      <c r="M24" s="23"/>
      <c r="N24" s="23">
        <v>1</v>
      </c>
      <c r="O24" s="23"/>
      <c r="P24" s="23" t="s">
        <v>115</v>
      </c>
      <c r="Q24" s="23" t="s">
        <v>98</v>
      </c>
      <c r="R24" s="23" t="s">
        <v>143</v>
      </c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9"/>
      <c r="AE24" s="10"/>
      <c r="AF24" s="10"/>
      <c r="AG24" s="10"/>
      <c r="AH24" s="19"/>
      <c r="AI24" s="19"/>
      <c r="AJ24" s="19">
        <v>1</v>
      </c>
      <c r="AK24" s="19"/>
      <c r="AL24" s="19"/>
      <c r="AM24" s="10"/>
    </row>
    <row r="25" spans="1:39" ht="20" customHeight="1">
      <c r="A25" s="30">
        <v>520</v>
      </c>
      <c r="B25" s="30"/>
      <c r="C25" s="30"/>
      <c r="D25" s="8">
        <v>43240</v>
      </c>
      <c r="E25" s="8" t="s">
        <v>8</v>
      </c>
      <c r="F25" s="25" t="s">
        <v>118</v>
      </c>
      <c r="G25" s="25"/>
      <c r="H25" s="25" t="s">
        <v>140</v>
      </c>
      <c r="I25" s="25"/>
      <c r="J25" s="26">
        <v>1</v>
      </c>
      <c r="K25" s="26"/>
      <c r="L25" s="26"/>
      <c r="M25" s="26"/>
      <c r="N25" s="26"/>
      <c r="O25" s="26"/>
      <c r="P25" s="26" t="s">
        <v>77</v>
      </c>
      <c r="Q25" s="26" t="s">
        <v>97</v>
      </c>
      <c r="R25" s="26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9"/>
      <c r="AH25" s="19"/>
      <c r="AI25" s="19"/>
      <c r="AJ25" s="19"/>
      <c r="AK25" s="19"/>
      <c r="AL25" s="19"/>
      <c r="AM25" s="10"/>
    </row>
    <row r="26" spans="1:39" ht="20" customHeight="1">
      <c r="A26" s="30">
        <v>521</v>
      </c>
      <c r="B26" s="30"/>
      <c r="C26" s="30"/>
      <c r="D26" s="8">
        <v>43241</v>
      </c>
      <c r="E26" s="8" t="s">
        <v>9</v>
      </c>
      <c r="F26" s="23" t="s">
        <v>71</v>
      </c>
      <c r="G26" s="23" t="s">
        <v>91</v>
      </c>
      <c r="H26" s="23" t="s">
        <v>142</v>
      </c>
      <c r="I26" s="29">
        <v>43214</v>
      </c>
      <c r="J26" s="23"/>
      <c r="K26" s="23"/>
      <c r="L26" s="23"/>
      <c r="M26" s="23"/>
      <c r="N26" s="23">
        <v>1</v>
      </c>
      <c r="O26" s="23"/>
      <c r="P26" s="23" t="s">
        <v>90</v>
      </c>
      <c r="Q26" s="23" t="s">
        <v>97</v>
      </c>
      <c r="R26" s="23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9"/>
      <c r="AF26" s="19"/>
      <c r="AG26" s="10"/>
      <c r="AH26" s="19"/>
      <c r="AI26" s="19"/>
      <c r="AJ26" s="19"/>
      <c r="AK26" s="19"/>
      <c r="AL26" s="19"/>
      <c r="AM26" s="10"/>
    </row>
    <row r="27" spans="1:39" ht="20" customHeight="1">
      <c r="A27" s="30">
        <v>522</v>
      </c>
      <c r="B27" s="30"/>
      <c r="C27" s="30"/>
      <c r="D27" s="8">
        <v>43242</v>
      </c>
      <c r="E27" s="8" t="s">
        <v>10</v>
      </c>
      <c r="F27" s="34" t="s">
        <v>63</v>
      </c>
      <c r="G27" s="34"/>
      <c r="H27" s="34" t="s">
        <v>142</v>
      </c>
      <c r="I27" s="34"/>
      <c r="J27" s="34"/>
      <c r="K27" s="34"/>
      <c r="L27" s="34"/>
      <c r="M27" s="34">
        <v>1</v>
      </c>
      <c r="N27" s="34"/>
      <c r="O27" s="34"/>
      <c r="P27" s="34" t="s">
        <v>64</v>
      </c>
      <c r="Q27" s="38" t="s">
        <v>98</v>
      </c>
      <c r="R27" s="34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9"/>
      <c r="AE27" s="10"/>
      <c r="AF27" s="10"/>
      <c r="AG27" s="10"/>
      <c r="AH27" s="19"/>
      <c r="AI27" s="19"/>
      <c r="AJ27" s="19"/>
      <c r="AK27" s="19"/>
      <c r="AL27" s="19">
        <v>1</v>
      </c>
      <c r="AM27" s="10"/>
    </row>
    <row r="28" spans="1:39" ht="20" customHeight="1">
      <c r="A28" s="30">
        <v>523</v>
      </c>
      <c r="B28" s="30"/>
      <c r="C28" s="30"/>
      <c r="D28" s="8">
        <v>43243</v>
      </c>
      <c r="E28" s="8" t="s">
        <v>11</v>
      </c>
      <c r="F28" s="34" t="s">
        <v>65</v>
      </c>
      <c r="G28" s="34"/>
      <c r="H28" s="34" t="s">
        <v>141</v>
      </c>
      <c r="I28" s="34"/>
      <c r="J28" s="34"/>
      <c r="K28" s="34"/>
      <c r="L28" s="34">
        <v>1</v>
      </c>
      <c r="M28" s="34"/>
      <c r="N28" s="34"/>
      <c r="O28" s="34"/>
      <c r="P28" s="34" t="s">
        <v>55</v>
      </c>
      <c r="Q28" s="34"/>
      <c r="R28" s="34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9"/>
      <c r="AF28" s="19"/>
      <c r="AG28" s="10"/>
      <c r="AH28" s="19"/>
      <c r="AI28" s="19"/>
      <c r="AJ28" s="19"/>
      <c r="AK28" s="19"/>
      <c r="AL28" s="19"/>
      <c r="AM28" s="10"/>
    </row>
    <row r="29" spans="1:39" ht="20" customHeight="1">
      <c r="A29" s="30">
        <v>524</v>
      </c>
      <c r="B29" s="30"/>
      <c r="C29" s="30"/>
      <c r="D29" s="8">
        <v>43244</v>
      </c>
      <c r="E29" s="8" t="s">
        <v>12</v>
      </c>
      <c r="F29" s="25" t="s">
        <v>119</v>
      </c>
      <c r="G29" s="25"/>
      <c r="H29" s="25" t="s">
        <v>141</v>
      </c>
      <c r="I29" s="25"/>
      <c r="J29" s="26">
        <v>1</v>
      </c>
      <c r="K29" s="26"/>
      <c r="L29" s="26"/>
      <c r="M29" s="26"/>
      <c r="N29" s="26"/>
      <c r="O29" s="26"/>
      <c r="P29" s="26" t="s">
        <v>83</v>
      </c>
      <c r="Q29" s="26" t="s">
        <v>97</v>
      </c>
      <c r="R29" s="26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9"/>
      <c r="AE29" s="10"/>
      <c r="AF29" s="10"/>
      <c r="AG29" s="10"/>
      <c r="AH29" s="19"/>
      <c r="AI29" s="19"/>
      <c r="AJ29" s="19"/>
      <c r="AK29" s="19"/>
      <c r="AL29" s="19"/>
      <c r="AM29" s="10"/>
    </row>
    <row r="30" spans="1:39" ht="20" customHeight="1">
      <c r="A30" s="30">
        <v>525</v>
      </c>
      <c r="B30" s="30"/>
      <c r="C30" s="30"/>
      <c r="D30" s="8">
        <v>43245</v>
      </c>
      <c r="E30" s="8" t="s">
        <v>6</v>
      </c>
      <c r="F30" s="23" t="s">
        <v>62</v>
      </c>
      <c r="G30" s="23" t="s">
        <v>91</v>
      </c>
      <c r="H30" s="23" t="s">
        <v>140</v>
      </c>
      <c r="I30" s="23"/>
      <c r="J30" s="23"/>
      <c r="K30" s="23"/>
      <c r="L30" s="23"/>
      <c r="M30" s="23"/>
      <c r="N30" s="23">
        <v>1</v>
      </c>
      <c r="O30" s="23"/>
      <c r="P30" s="23" t="s">
        <v>114</v>
      </c>
      <c r="Q30" s="23" t="s">
        <v>98</v>
      </c>
      <c r="R30" s="23" t="s">
        <v>143</v>
      </c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9"/>
      <c r="AE30" s="10"/>
      <c r="AF30" s="10"/>
      <c r="AG30" s="10"/>
      <c r="AH30" s="19"/>
      <c r="AI30" s="19">
        <v>1</v>
      </c>
      <c r="AJ30" s="19"/>
      <c r="AK30" s="19"/>
      <c r="AL30" s="19"/>
      <c r="AM30" s="10"/>
    </row>
    <row r="31" spans="1:39" ht="20" customHeight="1">
      <c r="A31" s="30">
        <v>526</v>
      </c>
      <c r="B31" s="30"/>
      <c r="C31" s="30"/>
      <c r="D31" s="8">
        <v>43246</v>
      </c>
      <c r="E31" s="8" t="s">
        <v>7</v>
      </c>
      <c r="F31" s="23" t="s">
        <v>112</v>
      </c>
      <c r="G31" s="23" t="s">
        <v>91</v>
      </c>
      <c r="H31" s="24" t="s">
        <v>117</v>
      </c>
      <c r="I31" s="29">
        <v>43208</v>
      </c>
      <c r="J31" s="23"/>
      <c r="K31" s="23"/>
      <c r="L31" s="23"/>
      <c r="M31" s="23"/>
      <c r="N31" s="23">
        <v>1</v>
      </c>
      <c r="O31" s="23"/>
      <c r="P31" s="23" t="s">
        <v>113</v>
      </c>
      <c r="Q31" s="23" t="s">
        <v>98</v>
      </c>
      <c r="R31" s="23" t="s">
        <v>143</v>
      </c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9"/>
      <c r="AE31" s="10"/>
      <c r="AF31" s="10"/>
      <c r="AG31" s="10"/>
      <c r="AH31" s="19"/>
      <c r="AI31" s="19">
        <v>1</v>
      </c>
      <c r="AJ31" s="19"/>
      <c r="AK31" s="19"/>
      <c r="AL31" s="19"/>
      <c r="AM31" s="10"/>
    </row>
    <row r="32" spans="1:39" ht="20" customHeight="1">
      <c r="A32" s="30">
        <v>527</v>
      </c>
      <c r="B32" s="30"/>
      <c r="C32" s="30"/>
      <c r="D32" s="8">
        <v>43247</v>
      </c>
      <c r="E32" s="8" t="s">
        <v>8</v>
      </c>
      <c r="F32" s="23" t="s">
        <v>89</v>
      </c>
      <c r="G32" s="23" t="s">
        <v>91</v>
      </c>
      <c r="H32" s="23" t="s">
        <v>141</v>
      </c>
      <c r="I32" s="29">
        <v>43214</v>
      </c>
      <c r="J32" s="23"/>
      <c r="K32" s="23"/>
      <c r="L32" s="23"/>
      <c r="M32" s="23"/>
      <c r="N32" s="23">
        <v>1</v>
      </c>
      <c r="O32" s="23"/>
      <c r="P32" s="23" t="s">
        <v>90</v>
      </c>
      <c r="Q32" s="23" t="s">
        <v>97</v>
      </c>
      <c r="R32" s="23" t="s">
        <v>143</v>
      </c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9"/>
      <c r="AE32" s="10"/>
      <c r="AF32" s="10"/>
      <c r="AG32" s="10"/>
      <c r="AH32" s="19"/>
      <c r="AI32" s="19"/>
      <c r="AJ32" s="19"/>
      <c r="AK32" s="19"/>
      <c r="AL32" s="19"/>
      <c r="AM32" s="10"/>
    </row>
    <row r="33" spans="1:39" ht="20" customHeight="1">
      <c r="A33" s="30">
        <v>528</v>
      </c>
      <c r="B33" s="30"/>
      <c r="C33" s="30"/>
      <c r="D33" s="8">
        <v>43248</v>
      </c>
      <c r="E33" s="8" t="s">
        <v>9</v>
      </c>
      <c r="F33" s="25" t="s">
        <v>120</v>
      </c>
      <c r="G33" s="25"/>
      <c r="H33" s="25" t="s">
        <v>140</v>
      </c>
      <c r="I33" s="25"/>
      <c r="J33" s="26">
        <v>1</v>
      </c>
      <c r="K33" s="26"/>
      <c r="L33" s="26"/>
      <c r="M33" s="26"/>
      <c r="N33" s="26"/>
      <c r="O33" s="26"/>
      <c r="P33" s="26" t="s">
        <v>122</v>
      </c>
      <c r="Q33" s="26" t="s">
        <v>97</v>
      </c>
      <c r="R33" s="26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9"/>
      <c r="AE33" s="10"/>
      <c r="AF33" s="10"/>
      <c r="AG33" s="10"/>
      <c r="AH33" s="19"/>
      <c r="AI33" s="19"/>
      <c r="AJ33" s="19"/>
      <c r="AK33" s="19"/>
      <c r="AL33" s="19"/>
      <c r="AM33" s="10"/>
    </row>
    <row r="34" spans="1:39" ht="20" customHeight="1">
      <c r="A34" s="30">
        <v>529</v>
      </c>
      <c r="B34" s="30"/>
      <c r="C34" s="30"/>
      <c r="D34" s="8">
        <v>43249</v>
      </c>
      <c r="E34" s="8" t="s">
        <v>10</v>
      </c>
      <c r="F34" s="34" t="s">
        <v>65</v>
      </c>
      <c r="G34" s="34"/>
      <c r="H34" s="34" t="s">
        <v>141</v>
      </c>
      <c r="I34" s="34"/>
      <c r="J34" s="34"/>
      <c r="K34" s="34"/>
      <c r="L34" s="34">
        <v>1</v>
      </c>
      <c r="M34" s="34"/>
      <c r="N34" s="34"/>
      <c r="O34" s="34"/>
      <c r="P34" s="34" t="s">
        <v>55</v>
      </c>
      <c r="Q34" s="34"/>
      <c r="R34" s="34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9"/>
      <c r="AE34" s="10"/>
      <c r="AF34" s="10"/>
      <c r="AG34" s="10"/>
      <c r="AH34" s="19"/>
      <c r="AI34" s="19"/>
      <c r="AJ34" s="19"/>
      <c r="AK34" s="19"/>
      <c r="AL34" s="19"/>
      <c r="AM34" s="10"/>
    </row>
    <row r="35" spans="1:39" ht="20" customHeight="1">
      <c r="A35" s="30">
        <v>530</v>
      </c>
      <c r="B35" s="30"/>
      <c r="C35" s="30"/>
      <c r="D35" s="8">
        <v>43250</v>
      </c>
      <c r="E35" s="8" t="s">
        <v>11</v>
      </c>
      <c r="F35" s="24" t="s">
        <v>67</v>
      </c>
      <c r="G35" s="24" t="s">
        <v>91</v>
      </c>
      <c r="H35" s="24" t="s">
        <v>140</v>
      </c>
      <c r="I35" s="29">
        <v>43208</v>
      </c>
      <c r="J35" s="23"/>
      <c r="K35" s="23"/>
      <c r="L35" s="23"/>
      <c r="M35" s="23"/>
      <c r="N35" s="23">
        <v>1</v>
      </c>
      <c r="O35" s="23"/>
      <c r="P35" s="23" t="s">
        <v>66</v>
      </c>
      <c r="Q35" s="23" t="s">
        <v>98</v>
      </c>
      <c r="R35" s="23" t="s">
        <v>143</v>
      </c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9"/>
      <c r="AE35" s="10"/>
      <c r="AF35" s="10"/>
      <c r="AG35" s="10"/>
      <c r="AH35" s="19"/>
      <c r="AI35" s="19">
        <v>1</v>
      </c>
      <c r="AJ35" s="19"/>
      <c r="AK35" s="19"/>
      <c r="AL35" s="19"/>
      <c r="AM35" s="10"/>
    </row>
    <row r="36" spans="1:39" ht="20" customHeight="1">
      <c r="A36" s="30">
        <v>531</v>
      </c>
      <c r="B36" s="30"/>
      <c r="C36" s="30"/>
      <c r="D36" s="8">
        <v>43251</v>
      </c>
      <c r="E36" s="8" t="s">
        <v>12</v>
      </c>
      <c r="F36" s="25" t="s">
        <v>121</v>
      </c>
      <c r="G36" s="25"/>
      <c r="H36" s="25" t="s">
        <v>142</v>
      </c>
      <c r="I36" s="25"/>
      <c r="J36" s="26">
        <v>1</v>
      </c>
      <c r="K36" s="26"/>
      <c r="L36" s="26"/>
      <c r="M36" s="26"/>
      <c r="N36" s="26"/>
      <c r="O36" s="26"/>
      <c r="P36" s="26" t="s">
        <v>123</v>
      </c>
      <c r="Q36" s="26" t="s">
        <v>97</v>
      </c>
      <c r="R36" s="26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9"/>
      <c r="AF36" s="19"/>
      <c r="AG36" s="10"/>
      <c r="AH36" s="19"/>
      <c r="AI36" s="19"/>
      <c r="AJ36" s="19"/>
      <c r="AK36" s="19"/>
      <c r="AL36" s="19"/>
      <c r="AM36" s="10"/>
    </row>
    <row r="37" spans="1:39">
      <c r="J37" s="9">
        <f t="shared" ref="J37:O37" si="0">SUM(J6:J36)</f>
        <v>10</v>
      </c>
      <c r="K37" s="9">
        <f t="shared" si="0"/>
        <v>0</v>
      </c>
      <c r="L37" s="9">
        <f t="shared" si="0"/>
        <v>6</v>
      </c>
      <c r="M37" s="9">
        <f t="shared" si="0"/>
        <v>5</v>
      </c>
      <c r="N37" s="9">
        <f t="shared" si="0"/>
        <v>9</v>
      </c>
      <c r="O37" s="9">
        <f t="shared" si="0"/>
        <v>1</v>
      </c>
      <c r="S37" s="11">
        <f>COUNTIF(S$6:S$36,S39)</f>
        <v>0</v>
      </c>
      <c r="T37" s="11">
        <f t="shared" ref="T37:AA37" si="1">COUNTIF(T$6:T$36,T39)</f>
        <v>0</v>
      </c>
      <c r="U37" s="11">
        <f t="shared" si="1"/>
        <v>0</v>
      </c>
      <c r="V37" s="11">
        <f t="shared" si="1"/>
        <v>0</v>
      </c>
      <c r="W37" s="11">
        <f t="shared" si="1"/>
        <v>0</v>
      </c>
      <c r="X37" s="11">
        <f t="shared" si="1"/>
        <v>0</v>
      </c>
      <c r="Y37" s="11"/>
      <c r="Z37" s="11">
        <f t="shared" si="1"/>
        <v>0</v>
      </c>
      <c r="AA37" s="11">
        <f t="shared" si="1"/>
        <v>0</v>
      </c>
      <c r="AB37" s="11">
        <f>COUNTIF(AB$6:AB$36,#REF!)</f>
        <v>0</v>
      </c>
      <c r="AC37" s="11">
        <f>COUNTIF(AC$6:AC$36,#REF!)</f>
        <v>0</v>
      </c>
      <c r="AD37" s="9">
        <f t="shared" ref="AD37:AL37" si="2">SUM(AD6:AD36)</f>
        <v>0</v>
      </c>
      <c r="AE37" s="9">
        <f t="shared" si="2"/>
        <v>0</v>
      </c>
      <c r="AF37" s="9">
        <f t="shared" si="2"/>
        <v>0</v>
      </c>
      <c r="AG37" s="9">
        <f t="shared" si="2"/>
        <v>0</v>
      </c>
      <c r="AH37" s="9">
        <f t="shared" si="2"/>
        <v>3</v>
      </c>
      <c r="AI37" s="9">
        <f t="shared" si="2"/>
        <v>8</v>
      </c>
      <c r="AJ37" s="9">
        <f t="shared" si="2"/>
        <v>1</v>
      </c>
      <c r="AK37" s="9">
        <f t="shared" si="2"/>
        <v>1</v>
      </c>
      <c r="AL37" s="9">
        <f t="shared" si="2"/>
        <v>3</v>
      </c>
    </row>
    <row r="38" spans="1:39"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H38" s="12"/>
      <c r="AI38" s="12"/>
      <c r="AJ38" s="12"/>
      <c r="AK38" s="12"/>
      <c r="AL38" s="12"/>
    </row>
    <row r="39" spans="1:39">
      <c r="S39" s="13" t="s">
        <v>40</v>
      </c>
      <c r="T39" s="13" t="s">
        <v>40</v>
      </c>
      <c r="U39" s="13" t="s">
        <v>40</v>
      </c>
      <c r="V39" s="13" t="s">
        <v>40</v>
      </c>
      <c r="W39" s="13" t="s">
        <v>40</v>
      </c>
      <c r="X39" s="13" t="s">
        <v>40</v>
      </c>
      <c r="Y39" s="13"/>
      <c r="Z39" s="13" t="s">
        <v>40</v>
      </c>
      <c r="AA39" s="13" t="s">
        <v>40</v>
      </c>
      <c r="AE39" s="14"/>
      <c r="AF39" s="14"/>
      <c r="AM39" s="3" t="s">
        <v>44</v>
      </c>
    </row>
    <row r="40" spans="1:39">
      <c r="S40" s="14"/>
      <c r="T40" s="14"/>
      <c r="U40" s="14"/>
      <c r="V40" s="14"/>
      <c r="W40" s="14"/>
      <c r="AL40" s="14" t="s">
        <v>39</v>
      </c>
      <c r="AM40" s="15">
        <f>COUNTIF(AM$6:AM$35,AL40)</f>
        <v>0</v>
      </c>
    </row>
    <row r="41" spans="1:39">
      <c r="P41" s="16"/>
      <c r="Q41" s="16"/>
      <c r="R41" s="16"/>
      <c r="AE41" s="14"/>
      <c r="AF41" s="14"/>
      <c r="AG41" s="14"/>
      <c r="AL41" s="14" t="s">
        <v>41</v>
      </c>
      <c r="AM41" s="15">
        <f t="shared" ref="AM41:AM47" si="3">COUNTIF(AM$6:AM$36,AL41)</f>
        <v>0</v>
      </c>
    </row>
    <row r="42" spans="1:39">
      <c r="P42" s="16"/>
      <c r="Q42" s="16"/>
      <c r="R42" s="16"/>
      <c r="AG42" s="14"/>
      <c r="AL42" s="14" t="s">
        <v>45</v>
      </c>
      <c r="AM42" s="15">
        <f t="shared" si="3"/>
        <v>0</v>
      </c>
    </row>
    <row r="43" spans="1:39">
      <c r="P43" s="16"/>
      <c r="Q43" s="16"/>
      <c r="R43" s="16"/>
      <c r="AG43" s="14"/>
      <c r="AL43" s="14" t="s">
        <v>42</v>
      </c>
      <c r="AM43" s="15">
        <f t="shared" si="3"/>
        <v>0</v>
      </c>
    </row>
    <row r="44" spans="1:39">
      <c r="P44" s="16"/>
      <c r="Q44" s="16"/>
      <c r="R44" s="16"/>
      <c r="AG44" s="14"/>
      <c r="AL44" s="14" t="s">
        <v>46</v>
      </c>
      <c r="AM44" s="15">
        <f t="shared" si="3"/>
        <v>0</v>
      </c>
    </row>
    <row r="45" spans="1:39">
      <c r="AG45" s="14"/>
      <c r="AL45" s="14" t="s">
        <v>47</v>
      </c>
      <c r="AM45" s="15">
        <f t="shared" si="3"/>
        <v>0</v>
      </c>
    </row>
    <row r="46" spans="1:39">
      <c r="AG46" s="14"/>
      <c r="AL46" s="14" t="s">
        <v>43</v>
      </c>
      <c r="AM46" s="15">
        <f t="shared" si="3"/>
        <v>0</v>
      </c>
    </row>
    <row r="47" spans="1:39">
      <c r="AG47" s="14"/>
      <c r="AL47" s="14" t="s">
        <v>48</v>
      </c>
      <c r="AM47" s="15">
        <f t="shared" si="3"/>
        <v>0</v>
      </c>
    </row>
    <row r="48" spans="1:39">
      <c r="AL48" s="14"/>
    </row>
  </sheetData>
  <mergeCells count="21">
    <mergeCell ref="D2:AM2"/>
    <mergeCell ref="D3:D5"/>
    <mergeCell ref="E3:E5"/>
    <mergeCell ref="F3:F5"/>
    <mergeCell ref="J3:O3"/>
    <mergeCell ref="A3:A5"/>
    <mergeCell ref="H3:H5"/>
    <mergeCell ref="B3:B5"/>
    <mergeCell ref="C3:C5"/>
    <mergeCell ref="L4:N4"/>
    <mergeCell ref="AM3:AM4"/>
    <mergeCell ref="I3:I5"/>
    <mergeCell ref="AH3:AL3"/>
    <mergeCell ref="G3:G5"/>
    <mergeCell ref="O4:O5"/>
    <mergeCell ref="R3:R5"/>
    <mergeCell ref="J4:K4"/>
    <mergeCell ref="AD3:AG4"/>
    <mergeCell ref="S3:AC4"/>
    <mergeCell ref="Q3:Q5"/>
    <mergeCell ref="P3:P5"/>
  </mergeCells>
  <phoneticPr fontId="3"/>
  <dataValidations count="2">
    <dataValidation type="list" allowBlank="1" showInputMessage="1" showErrorMessage="1" sqref="AM6:AM36">
      <formula1>$AL$40:$AL$47</formula1>
    </dataValidation>
    <dataValidation type="list" allowBlank="1" showInputMessage="1" showErrorMessage="1" sqref="O17 J20:K20 J17:K17 O20 M20">
      <formula1>$F$40:$F$44</formula1>
    </dataValidation>
  </dataValidations>
  <printOptions horizontalCentered="1" verticalCentered="1"/>
  <pageMargins left="0" right="0" top="0.15748031496062992" bottom="0.15748031496062992" header="0.31496062992125984" footer="0.31496062992125984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福井</cp:lastModifiedBy>
  <cp:lastPrinted>2018-04-03T10:24:29Z</cp:lastPrinted>
  <dcterms:created xsi:type="dcterms:W3CDTF">2018-02-20T06:52:58Z</dcterms:created>
  <dcterms:modified xsi:type="dcterms:W3CDTF">2018-04-04T03:14:28Z</dcterms:modified>
</cp:coreProperties>
</file>