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wakana_agata\Downloads\"/>
    </mc:Choice>
  </mc:AlternateContent>
  <xr:revisionPtr revIDLastSave="0" documentId="13_ncr:1_{AD9B2148-3BDD-4B61-B6C0-6E26A061A7AC}" xr6:coauthVersionLast="31" xr6:coauthVersionMax="31" xr10:uidLastSave="{00000000-0000-0000-0000-000000000000}"/>
  <bookViews>
    <workbookView xWindow="0" yWindow="0" windowWidth="23040" windowHeight="8976" xr2:uid="{00000000-000D-0000-FFFF-FFFF00000000}"/>
  </bookViews>
  <sheets>
    <sheet name="5月記事（修正後）" sheetId="3" r:id="rId1"/>
    <sheet name="5月（元案）" sheetId="2" r:id="rId2"/>
  </sheets>
  <definedNames>
    <definedName name="_xlnm._FilterDatabase" localSheetId="1" hidden="1">'5月（元案）'!#REF!</definedName>
    <definedName name="_xlnm._FilterDatabase" localSheetId="0" hidden="1">'5月記事（修正後）'!#REF!</definedName>
  </definedNames>
  <calcPr calcId="179017" refMode="R1C1"/>
</workbook>
</file>

<file path=xl/calcChain.xml><?xml version="1.0" encoding="utf-8"?>
<calcChain xmlns="http://schemas.openxmlformats.org/spreadsheetml/2006/main">
  <c r="AQ1" i="3" l="1"/>
  <c r="AC37" i="3" l="1"/>
  <c r="AB37" i="3"/>
  <c r="AA37" i="3"/>
  <c r="Y37" i="3"/>
  <c r="X37" i="3"/>
  <c r="W37" i="3"/>
  <c r="V37" i="3"/>
  <c r="U37" i="3"/>
  <c r="T37" i="3"/>
  <c r="N37" i="3" l="1"/>
  <c r="M37" i="3"/>
  <c r="L37" i="3"/>
  <c r="K37" i="3"/>
  <c r="J37" i="3"/>
  <c r="I37" i="3"/>
  <c r="AQ40" i="2"/>
  <c r="J37" i="2"/>
  <c r="AQ47" i="2"/>
  <c r="AQ46" i="2"/>
  <c r="AQ45" i="2"/>
  <c r="AQ44" i="2"/>
  <c r="AQ43" i="2"/>
  <c r="AQ42" i="2"/>
  <c r="AQ41" i="2"/>
  <c r="AP37" i="2"/>
  <c r="AO37" i="2"/>
  <c r="AN37" i="2"/>
  <c r="AM37" i="2"/>
  <c r="AL37" i="2"/>
  <c r="AK37" i="2"/>
  <c r="AJ37" i="2"/>
  <c r="AI37" i="2"/>
  <c r="AH37" i="2"/>
  <c r="AG37" i="2"/>
  <c r="AD37" i="2"/>
  <c r="AC37" i="2"/>
  <c r="AB37" i="2"/>
  <c r="Z37" i="2"/>
  <c r="Y37" i="2"/>
  <c r="X37" i="2"/>
  <c r="W37" i="2"/>
  <c r="V37" i="2"/>
  <c r="U37" i="2"/>
  <c r="O37" i="2"/>
  <c r="N37" i="2"/>
  <c r="M37" i="2"/>
  <c r="L37" i="2"/>
  <c r="K37" i="2"/>
</calcChain>
</file>

<file path=xl/sharedStrings.xml><?xml version="1.0" encoding="utf-8"?>
<sst xmlns="http://schemas.openxmlformats.org/spreadsheetml/2006/main" count="1147" uniqueCount="358">
  <si>
    <t>＃母の日コスメ</t>
    <rPh sb="1" eb="2">
      <t>ハハ</t>
    </rPh>
    <rPh sb="3" eb="4">
      <t>ヒ</t>
    </rPh>
    <phoneticPr fontId="2"/>
  </si>
  <si>
    <t>＃マットリップ</t>
    <phoneticPr fontId="2"/>
  </si>
  <si>
    <t>＃ブロンズ</t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</si>
  <si>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</si>
  <si>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</si>
  <si>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</si>
  <si>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</si>
  <si>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</si>
  <si>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</si>
  <si>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</si>
  <si>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</si>
  <si>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</si>
  <si>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</si>
  <si>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</si>
  <si>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</si>
  <si>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</si>
  <si>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</si>
  <si>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</si>
  <si>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</si>
  <si>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クーポン</t>
    <phoneticPr fontId="1"/>
  </si>
  <si>
    <t>今月のテーマ（＃）</t>
    <rPh sb="0" eb="2">
      <t>コンゲツ</t>
    </rPh>
    <phoneticPr fontId="1"/>
  </si>
  <si>
    <t>カテゴリ</t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</si>
  <si>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</si>
  <si>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</si>
  <si>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</si>
  <si>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おすすめ</t>
    <phoneticPr fontId="1"/>
  </si>
  <si>
    <t>急上昇</t>
    <rPh sb="0" eb="3">
      <t>キュウジョウショウ</t>
    </rPh>
    <phoneticPr fontId="1"/>
  </si>
  <si>
    <t>お悩み</t>
    <rPh sb="1" eb="2">
      <t>ナヤ</t>
    </rPh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</si>
  <si>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</si>
  <si>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</si>
  <si>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</si>
  <si>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</si>
  <si>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</si>
  <si>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WEB</t>
    <phoneticPr fontId="1"/>
  </si>
  <si>
    <t>試せる</t>
    <rPh sb="0" eb="1">
      <t>タメ</t>
    </rPh>
    <phoneticPr fontId="1"/>
  </si>
  <si>
    <t>もらえる</t>
    <phoneticPr fontId="1"/>
  </si>
  <si>
    <t>相談できる</t>
    <rPh sb="0" eb="2">
      <t>ソウダン</t>
    </rPh>
    <phoneticPr fontId="1"/>
  </si>
  <si>
    <t>なし</t>
    <phoneticPr fontId="1"/>
  </si>
  <si>
    <t>商品紹介</t>
    <rPh sb="0" eb="2">
      <t>ショウヒン</t>
    </rPh>
    <rPh sb="2" eb="4">
      <t>ショウカイ</t>
    </rPh>
    <phoneticPr fontId="1"/>
  </si>
  <si>
    <t>●</t>
    <phoneticPr fontId="1"/>
  </si>
  <si>
    <t>サービス</t>
    <phoneticPr fontId="1"/>
  </si>
  <si>
    <t>HOW TO</t>
    <phoneticPr fontId="1"/>
  </si>
  <si>
    <t>300秒マジック</t>
    <rPh sb="3" eb="4">
      <t>ビョウ</t>
    </rPh>
    <phoneticPr fontId="1"/>
  </si>
  <si>
    <t>▼カテゴリ別</t>
    <rPh sb="5" eb="6">
      <t>ベツ</t>
    </rPh>
    <phoneticPr fontId="1"/>
  </si>
  <si>
    <t>SHOP</t>
    <phoneticPr fontId="1"/>
  </si>
  <si>
    <t>動画</t>
    <rPh sb="0" eb="2">
      <t>ドウガ</t>
    </rPh>
    <phoneticPr fontId="1"/>
  </si>
  <si>
    <t>Event</t>
    <phoneticPr fontId="1"/>
  </si>
  <si>
    <t>Special</t>
    <phoneticPr fontId="1"/>
  </si>
  <si>
    <t>阿久津ゆりえ</t>
    <phoneticPr fontId="3"/>
  </si>
  <si>
    <t>旬のインフルエンサーが紹介！HOW TO 動画③</t>
    <rPh sb="0" eb="1">
      <t>シュン</t>
    </rPh>
    <rPh sb="11" eb="13">
      <t>ショウカイ</t>
    </rPh>
    <rPh sb="21" eb="23">
      <t>ドウガ</t>
    </rPh>
    <phoneticPr fontId="1"/>
  </si>
  <si>
    <t>＃時短メイク</t>
    <rPh sb="1" eb="3">
      <t>ジタン</t>
    </rPh>
    <phoneticPr fontId="2"/>
  </si>
  <si>
    <t>＃夏コスメ</t>
    <rPh sb="1" eb="2">
      <t>ナツ</t>
    </rPh>
    <phoneticPr fontId="2"/>
  </si>
  <si>
    <t>オンラインショッピングのロングセラーアイテムって？リピコス紹介</t>
    <phoneticPr fontId="3"/>
  </si>
  <si>
    <t>秀島</t>
    <rPh sb="0" eb="2">
      <t>ヒデシマ</t>
    </rPh>
    <phoneticPr fontId="3"/>
  </si>
  <si>
    <t>池田</t>
    <rPh sb="0" eb="2">
      <t>イケダ</t>
    </rPh>
    <phoneticPr fontId="3"/>
  </si>
  <si>
    <t>細谷</t>
    <rPh sb="0" eb="2">
      <t>ホソヤ</t>
    </rPh>
    <phoneticPr fontId="3"/>
  </si>
  <si>
    <t>望月</t>
    <rPh sb="0" eb="2">
      <t>モチヅキ</t>
    </rPh>
    <phoneticPr fontId="3"/>
  </si>
  <si>
    <t>Amuse Beaute池袋オープン（オンラインへ繋げる）</t>
    <rPh sb="12" eb="14">
      <t>イケブクロ</t>
    </rPh>
    <rPh sb="25" eb="26">
      <t>ツナ</t>
    </rPh>
    <phoneticPr fontId="2"/>
  </si>
  <si>
    <t>Amuse Beaute津田沼オープン（オンラインへ繋げる）</t>
    <rPh sb="12" eb="15">
      <t>ツダヌマ</t>
    </rPh>
    <rPh sb="26" eb="27">
      <t>ツナ</t>
    </rPh>
    <phoneticPr fontId="2"/>
  </si>
  <si>
    <t>ズボラ女子でも大丈夫！休日の時短コスメのオススメは？</t>
    <rPh sb="3" eb="5">
      <t>ジョシ</t>
    </rPh>
    <rPh sb="7" eb="10">
      <t>ダイジョウブ</t>
    </rPh>
    <rPh sb="11" eb="13">
      <t>キュウジツ</t>
    </rPh>
    <rPh sb="14" eb="16">
      <t>ジタン</t>
    </rPh>
    <phoneticPr fontId="3"/>
  </si>
  <si>
    <t>時井（化粧品ﾁｰﾑ）</t>
    <rPh sb="0" eb="1">
      <t>トキ</t>
    </rPh>
    <rPh sb="1" eb="2">
      <t>イ</t>
    </rPh>
    <rPh sb="3" eb="6">
      <t>ケショウヒン</t>
    </rPh>
    <phoneticPr fontId="3"/>
  </si>
  <si>
    <t>上野HANAREって何？注目のサービスとは？</t>
    <rPh sb="0" eb="2">
      <t>ウエノ</t>
    </rPh>
    <rPh sb="10" eb="11">
      <t>ナニ</t>
    </rPh>
    <rPh sb="12" eb="14">
      <t>チュウモク</t>
    </rPh>
    <phoneticPr fontId="3"/>
  </si>
  <si>
    <t>マルチで使える！時短コスメ　パーツ別で教えます！</t>
    <rPh sb="4" eb="5">
      <t>ツカ</t>
    </rPh>
    <rPh sb="8" eb="10">
      <t>ジタン</t>
    </rPh>
    <rPh sb="17" eb="18">
      <t>ベツ</t>
    </rPh>
    <rPh sb="19" eb="20">
      <t>オシ</t>
    </rPh>
    <phoneticPr fontId="3"/>
  </si>
  <si>
    <t>時井（丹保）</t>
    <rPh sb="0" eb="1">
      <t>トキ</t>
    </rPh>
    <rPh sb="1" eb="2">
      <t>イ</t>
    </rPh>
    <rPh sb="3" eb="4">
      <t>タン</t>
    </rPh>
    <phoneticPr fontId="3"/>
  </si>
  <si>
    <t>※池田さんに相談</t>
    <rPh sb="1" eb="3">
      <t>イケダ</t>
    </rPh>
    <rPh sb="6" eb="8">
      <t>ソウダン</t>
    </rPh>
    <phoneticPr fontId="3"/>
  </si>
  <si>
    <t>時短でお直し術！教えます</t>
    <rPh sb="0" eb="2">
      <t>ジタン</t>
    </rPh>
    <rPh sb="4" eb="5">
      <t>ナオ</t>
    </rPh>
    <rPh sb="6" eb="7">
      <t>ジュツ</t>
    </rPh>
    <rPh sb="8" eb="9">
      <t>オシ</t>
    </rPh>
    <phoneticPr fontId="3"/>
  </si>
  <si>
    <t>札幌＜鄭＞</t>
    <rPh sb="0" eb="2">
      <t>サッポロ</t>
    </rPh>
    <phoneticPr fontId="3"/>
  </si>
  <si>
    <t>男性スタッフが注目！札幌の色白女子にもピッタリな夏コスメとは？</t>
    <rPh sb="0" eb="2">
      <t>ダンセイ</t>
    </rPh>
    <rPh sb="7" eb="9">
      <t>チュウモク</t>
    </rPh>
    <rPh sb="10" eb="12">
      <t>サッポロ</t>
    </rPh>
    <rPh sb="13" eb="15">
      <t>イロジロ</t>
    </rPh>
    <rPh sb="15" eb="17">
      <t>ジョシ</t>
    </rPh>
    <rPh sb="24" eb="25">
      <t>ナツ</t>
    </rPh>
    <phoneticPr fontId="3"/>
  </si>
  <si>
    <t>KiKiYOCOCHO 体験レポート① 全体紹介</t>
    <rPh sb="12" eb="14">
      <t>タイケン</t>
    </rPh>
    <rPh sb="20" eb="22">
      <t>ゼンタイ</t>
    </rPh>
    <rPh sb="22" eb="24">
      <t>ショウカイ</t>
    </rPh>
    <phoneticPr fontId="2"/>
  </si>
  <si>
    <t>KiKiYOCOCHO 体験レポ④　ネイルバー・インココネイル</t>
    <rPh sb="12" eb="14">
      <t>タイケン</t>
    </rPh>
    <phoneticPr fontId="2"/>
  </si>
  <si>
    <t>テーマは「サマーコースト」。キッカの限定アイテムで作るニュアンスメイク。</t>
    <phoneticPr fontId="2"/>
  </si>
  <si>
    <t>フレッシュ＆クール。夏のフレグランスはジェンダーレスにまとって</t>
    <phoneticPr fontId="2"/>
  </si>
  <si>
    <t>ポール ＆ ジョー</t>
    <phoneticPr fontId="3"/>
  </si>
  <si>
    <t>キッカ</t>
    <phoneticPr fontId="3"/>
  </si>
  <si>
    <t>ブルーベル</t>
    <phoneticPr fontId="3"/>
  </si>
  <si>
    <t>クレ・ド・ポー ボーテ</t>
    <phoneticPr fontId="3"/>
  </si>
  <si>
    <t>ナチュラルなのにインパクト！スモーキーカラーで大人の夏顔に変身！</t>
    <phoneticPr fontId="2"/>
  </si>
  <si>
    <t>ルナソル</t>
    <phoneticPr fontId="3"/>
  </si>
  <si>
    <t>取材日</t>
    <rPh sb="0" eb="2">
      <t>シュザイ</t>
    </rPh>
    <rPh sb="2" eb="3">
      <t>ヒ</t>
    </rPh>
    <phoneticPr fontId="1"/>
  </si>
  <si>
    <t>済み</t>
    <rPh sb="0" eb="1">
      <t>スミ</t>
    </rPh>
    <phoneticPr fontId="3"/>
  </si>
  <si>
    <t>エスティ ローダー</t>
    <phoneticPr fontId="3"/>
  </si>
  <si>
    <t>シュウ ウエムラ</t>
    <phoneticPr fontId="3"/>
  </si>
  <si>
    <t>マルチに使える時短アイテムがあれば、忙しい朝も、メイク直しもラクラク！</t>
    <phoneticPr fontId="2"/>
  </si>
  <si>
    <t>RMK</t>
    <phoneticPr fontId="3"/>
  </si>
  <si>
    <t>商品
手配</t>
    <rPh sb="0" eb="2">
      <t>ショウヒン</t>
    </rPh>
    <rPh sb="3" eb="5">
      <t>テハイ</t>
    </rPh>
    <phoneticPr fontId="3"/>
  </si>
  <si>
    <t>KiKiYOCOCHO 体験レポ③ ダヴィネス・MiMC</t>
    <rPh sb="12" eb="14">
      <t>タイケン</t>
    </rPh>
    <phoneticPr fontId="2"/>
  </si>
  <si>
    <t>KiKiYOCOCHO 体験レポ⑤　SIXPAD・リファ・ダイソン</t>
    <rPh sb="12" eb="14">
      <t>タイケン</t>
    </rPh>
    <phoneticPr fontId="2"/>
  </si>
  <si>
    <t>綱島・三好</t>
    <rPh sb="0" eb="2">
      <t>ツナシマ</t>
    </rPh>
    <rPh sb="3" eb="5">
      <t>ミヨシ</t>
    </rPh>
    <phoneticPr fontId="3"/>
  </si>
  <si>
    <t>店頭</t>
    <rPh sb="0" eb="2">
      <t>テントウ</t>
    </rPh>
    <phoneticPr fontId="3"/>
  </si>
  <si>
    <t>済み</t>
    <rPh sb="0" eb="1">
      <t>ス</t>
    </rPh>
    <phoneticPr fontId="3"/>
  </si>
  <si>
    <t xml:space="preserve">KiKiYOCOCHO 体験レポ②　AB </t>
    <rPh sb="12" eb="14">
      <t>タイケン</t>
    </rPh>
    <phoneticPr fontId="2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</si>
  <si>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</si>
  <si>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</si>
  <si>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大嶋</t>
    <rPh sb="0" eb="2">
      <t>オオシマ</t>
    </rPh>
    <phoneticPr fontId="3"/>
  </si>
  <si>
    <t>●</t>
    <phoneticPr fontId="3"/>
  </si>
  <si>
    <t>×</t>
    <phoneticPr fontId="3"/>
  </si>
  <si>
    <t>デパコスタッフなら、何をあげる？母の日厳選コスメ５選①スキンケア編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rPh sb="32" eb="33">
      <t>ヘン</t>
    </rPh>
    <phoneticPr fontId="3"/>
  </si>
  <si>
    <t>デパコスタッフなら、何をあげる？母の日厳選コスメ５選②メイク編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phoneticPr fontId="3"/>
  </si>
  <si>
    <t>三好</t>
    <rPh sb="0" eb="2">
      <t>ミヨs</t>
    </rPh>
    <phoneticPr fontId="3"/>
  </si>
  <si>
    <t>三好</t>
    <phoneticPr fontId="3"/>
  </si>
  <si>
    <t>福井</t>
    <rPh sb="0" eb="2">
      <t>フk</t>
    </rPh>
    <phoneticPr fontId="3"/>
  </si>
  <si>
    <t>設楽</t>
    <rPh sb="0" eb="2">
      <t>シダラ</t>
    </rPh>
    <phoneticPr fontId="3"/>
  </si>
  <si>
    <t>構成チェック</t>
    <rPh sb="0" eb="2">
      <t>コウセイ</t>
    </rPh>
    <phoneticPr fontId="1"/>
  </si>
  <si>
    <t>原稿チェック</t>
    <rPh sb="0" eb="2">
      <t>ゲンコウ</t>
    </rPh>
    <phoneticPr fontId="1"/>
  </si>
  <si>
    <t>●</t>
    <phoneticPr fontId="3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</si>
  <si>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</si>
  <si>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</si>
  <si>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●</t>
    <phoneticPr fontId="3"/>
  </si>
  <si>
    <t>5月度　記事UP内容</t>
    <rPh sb="1" eb="3">
      <t>ガツド</t>
    </rPh>
    <rPh sb="4" eb="6">
      <t>キジ</t>
    </rPh>
    <rPh sb="8" eb="10">
      <t>ナイヨウ</t>
    </rPh>
    <phoneticPr fontId="1"/>
  </si>
  <si>
    <t>日本人は意外と知らない！？外国人に人気の激売れコスメとは？</t>
    <rPh sb="0" eb="3">
      <t>ニホンジン</t>
    </rPh>
    <rPh sb="4" eb="6">
      <t>イガイ</t>
    </rPh>
    <rPh sb="7" eb="8">
      <t>シ</t>
    </rPh>
    <rPh sb="13" eb="15">
      <t>ガイコク</t>
    </rPh>
    <rPh sb="15" eb="16">
      <t>ジン</t>
    </rPh>
    <rPh sb="17" eb="19">
      <t>ニンキ</t>
    </rPh>
    <rPh sb="20" eb="21">
      <t>ゲキ</t>
    </rPh>
    <rPh sb="21" eb="22">
      <t>ウ</t>
    </rPh>
    <phoneticPr fontId="1"/>
  </si>
  <si>
    <t>京都＜岡原＞</t>
    <rPh sb="0" eb="2">
      <t>キョウト</t>
    </rPh>
    <rPh sb="3" eb="5">
      <t>オカハラ</t>
    </rPh>
    <phoneticPr fontId="1"/>
  </si>
  <si>
    <t>上野＜佐藤＞</t>
    <rPh sb="0" eb="2">
      <t>ウエノ</t>
    </rPh>
    <rPh sb="3" eb="5">
      <t>サトウ</t>
    </rPh>
    <phoneticPr fontId="1"/>
  </si>
  <si>
    <t>AB京都＜小池＞</t>
    <rPh sb="2" eb="4">
      <t>キョウト</t>
    </rPh>
    <rPh sb="5" eb="7">
      <t>コイケ</t>
    </rPh>
    <phoneticPr fontId="1"/>
  </si>
  <si>
    <t>Amuse Beaute京都のスタッフに人気！はずせないマットリップ５選</t>
    <rPh sb="12" eb="14">
      <t>キョウト</t>
    </rPh>
    <rPh sb="20" eb="22">
      <t>ニンキ</t>
    </rPh>
    <rPh sb="35" eb="36">
      <t>セン</t>
    </rPh>
    <phoneticPr fontId="1"/>
  </si>
  <si>
    <t>四ツ橋</t>
    <rPh sb="0" eb="1">
      <t>ヨ</t>
    </rPh>
    <rPh sb="2" eb="3">
      <t>バシ</t>
    </rPh>
    <phoneticPr fontId="3"/>
  </si>
  <si>
    <t>確かな手ごたえ！あのラグジュアリークリームが贅を尽くしたキットになって登場。</t>
    <phoneticPr fontId="2"/>
  </si>
  <si>
    <t>季節に合わせて使い分けできるシュウ ウエムラのクレンジングオイル</t>
    <phoneticPr fontId="2"/>
  </si>
  <si>
    <t>うねりや広がりに悩む髪に、スキンケア発想のエトヴォスのヘアケア！</t>
    <phoneticPr fontId="2"/>
  </si>
  <si>
    <t>ジルスチュアートのリップアイテムで叶える私だけの“マイリップス”</t>
    <phoneticPr fontId="2"/>
  </si>
  <si>
    <t>エトヴォス</t>
    <phoneticPr fontId="3"/>
  </si>
  <si>
    <t>ジルスチュアート</t>
    <phoneticPr fontId="3"/>
  </si>
  <si>
    <t>みずみずしいツヤ肌を一日中キープ。夏のベースメイクはくずれにくさで選ぼう！</t>
    <phoneticPr fontId="2"/>
  </si>
  <si>
    <t>まばゆい日差しに似合うサマーメイクは、テラコッタなツヤで！</t>
    <phoneticPr fontId="2"/>
  </si>
  <si>
    <t>▼カテゴリ
から選択</t>
    <rPh sb="8" eb="10">
      <t>センタク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</si>
  <si>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</si>
  <si>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</si>
  <si>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</si>
  <si>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</si>
  <si>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</si>
  <si>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</si>
  <si>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</si>
  <si>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</si>
  <si>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</si>
  <si>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</si>
  <si>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4/28以降</t>
    <rPh sb="4" eb="6">
      <t>イコウ</t>
    </rPh>
    <phoneticPr fontId="3"/>
  </si>
  <si>
    <t>4/20以降</t>
    <rPh sb="4" eb="6">
      <t>イコウ</t>
    </rPh>
    <phoneticPr fontId="3"/>
  </si>
  <si>
    <t>手塚</t>
    <rPh sb="0" eb="2">
      <t>テヅk</t>
    </rPh>
    <phoneticPr fontId="3"/>
  </si>
  <si>
    <t>福井</t>
    <rPh sb="0" eb="2">
      <t>フク</t>
    </rPh>
    <phoneticPr fontId="3"/>
  </si>
  <si>
    <t>設楽</t>
    <rPh sb="0" eb="2">
      <t>シダr</t>
    </rPh>
    <phoneticPr fontId="3"/>
  </si>
  <si>
    <t xml:space="preserve">● </t>
    <phoneticPr fontId="3"/>
  </si>
  <si>
    <t>店舗
■アミューズボーテ</t>
    <rPh sb="0" eb="2">
      <t>テンポ</t>
    </rPh>
    <phoneticPr fontId="1"/>
  </si>
  <si>
    <t>ア津ダ沼</t>
    <rPh sb="1" eb="2">
      <t>ツ</t>
    </rPh>
    <rPh sb="3" eb="4">
      <t>ヌマ</t>
    </rPh>
    <phoneticPr fontId="3"/>
  </si>
  <si>
    <t>ア池袋</t>
    <rPh sb="1" eb="3">
      <t>イケブクロ</t>
    </rPh>
    <phoneticPr fontId="3"/>
  </si>
  <si>
    <t>　</t>
    <phoneticPr fontId="3"/>
  </si>
  <si>
    <t>顔
写真</t>
    <rPh sb="0" eb="1">
      <t>カオ</t>
    </rPh>
    <rPh sb="2" eb="4">
      <t>シャシン</t>
    </rPh>
    <phoneticPr fontId="1"/>
  </si>
  <si>
    <t>イラスト</t>
    <phoneticPr fontId="1"/>
  </si>
  <si>
    <t>●</t>
    <phoneticPr fontId="3"/>
  </si>
  <si>
    <t>支給</t>
    <rPh sb="0" eb="2">
      <t>シキュウ</t>
    </rPh>
    <phoneticPr fontId="3"/>
  </si>
  <si>
    <t>既存</t>
    <rPh sb="0" eb="2">
      <t>キソン</t>
    </rPh>
    <phoneticPr fontId="3"/>
  </si>
  <si>
    <t>母の日にコスメをプレゼントしてみては！？ハハコで使えるコスメ。</t>
    <rPh sb="0" eb="1">
      <t>ハハ</t>
    </rPh>
    <rPh sb="2" eb="3">
      <t>ヒ</t>
    </rPh>
    <rPh sb="24" eb="25">
      <t>ツカ</t>
    </rPh>
    <phoneticPr fontId="2"/>
  </si>
  <si>
    <t>▲</t>
    <phoneticPr fontId="3"/>
  </si>
  <si>
    <t>撮影</t>
    <rPh sb="0" eb="2">
      <t>サツエイ</t>
    </rPh>
    <phoneticPr fontId="3"/>
  </si>
  <si>
    <t>上野＜佐藤＞</t>
    <rPh sb="0" eb="2">
      <t>ウエノ</t>
    </rPh>
    <rPh sb="3" eb="5">
      <t>サトウ</t>
    </rPh>
    <phoneticPr fontId="3"/>
  </si>
  <si>
    <t>2018.4.4</t>
    <phoneticPr fontId="1"/>
  </si>
  <si>
    <t>KiKiYOCOCHO 体験レポ②ネイルバー・インココネイル</t>
    <rPh sb="12" eb="14">
      <t>タイケン</t>
    </rPh>
    <phoneticPr fontId="2"/>
  </si>
  <si>
    <t xml:space="preserve">KiKiYOCOCHO 体験レポ③　AB </t>
    <rPh sb="12" eb="14">
      <t>タイケン</t>
    </rPh>
    <phoneticPr fontId="2"/>
  </si>
  <si>
    <t>KiKiYOCOCHO 体験レポ④ダヴィネス・MiMC</t>
    <rPh sb="12" eb="14">
      <t>タイケン</t>
    </rPh>
    <phoneticPr fontId="2"/>
  </si>
  <si>
    <t>明日発売！汗にも水にも負けない新マスカラで、上向きアイメイク。</t>
    <phoneticPr fontId="1"/>
  </si>
  <si>
    <t>夏こそ保湿。エストのローションキットでもう乾かない！</t>
    <rPh sb="0" eb="1">
      <t>ナツ</t>
    </rPh>
    <rPh sb="3" eb="5">
      <t>ホシツ</t>
    </rPh>
    <rPh sb="21" eb="22">
      <t>カワ</t>
    </rPh>
    <phoneticPr fontId="1"/>
  </si>
  <si>
    <t>上野HANAREって何？夏に特におすすめの注目アイテムとは？</t>
    <rPh sb="0" eb="2">
      <t>ウエノ</t>
    </rPh>
    <rPh sb="10" eb="11">
      <t>ナニ</t>
    </rPh>
    <rPh sb="12" eb="13">
      <t>ナツ</t>
    </rPh>
    <rPh sb="14" eb="15">
      <t>トク</t>
    </rPh>
    <rPh sb="21" eb="23">
      <t>チュウモク</t>
    </rPh>
    <phoneticPr fontId="3"/>
  </si>
  <si>
    <t>時短ケアでも効果しっかり！忙し女子におすすめスキンケアはこちら。</t>
    <phoneticPr fontId="3"/>
  </si>
  <si>
    <t xml:space="preserve">● </t>
    <phoneticPr fontId="3"/>
  </si>
  <si>
    <t>リピーター続出！クリニークのマスカラがキットで登場。</t>
    <rPh sb="5" eb="7">
      <t>ゾクシュツ</t>
    </rPh>
    <rPh sb="23" eb="25">
      <t>トウジョウ</t>
    </rPh>
    <phoneticPr fontId="1"/>
  </si>
  <si>
    <t>●</t>
    <phoneticPr fontId="11"/>
  </si>
  <si>
    <t>KiKiYOCOCHO 体験レポ⑤SIXPAD・リファ・ダイソン</t>
    <rPh sb="12" eb="14">
      <t>タイケン</t>
    </rPh>
    <phoneticPr fontId="2"/>
  </si>
  <si>
    <t>△</t>
    <phoneticPr fontId="11"/>
  </si>
  <si>
    <t>金</t>
    <phoneticPr fontId="11"/>
  </si>
  <si>
    <t>火</t>
    <rPh sb="0" eb="1">
      <t>カ</t>
    </rPh>
    <phoneticPr fontId="11"/>
  </si>
  <si>
    <t>　</t>
    <phoneticPr fontId="1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</si>
  <si>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</si>
  <si>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当日分・4/18夏BU・4月17日No.2お悩み</t>
    <rPh sb="0" eb="2">
      <t>トウジツ</t>
    </rPh>
    <rPh sb="2" eb="3">
      <t>ブン</t>
    </rPh>
    <rPh sb="8" eb="9">
      <t>ナツ</t>
    </rPh>
    <rPh sb="13" eb="14">
      <t>ガツ</t>
    </rPh>
    <rPh sb="16" eb="17">
      <t>ニチ</t>
    </rPh>
    <rPh sb="22" eb="23">
      <t>ナヤ</t>
    </rPh>
    <phoneticPr fontId="1"/>
  </si>
  <si>
    <t>当日分・5/8・4/18夏BU</t>
    <rPh sb="0" eb="2">
      <t>トウジツ</t>
    </rPh>
    <rPh sb="2" eb="3">
      <t>ブン</t>
    </rPh>
    <rPh sb="12" eb="13">
      <t>ナツ</t>
    </rPh>
    <phoneticPr fontId="1"/>
  </si>
  <si>
    <t>当日分・5/8・4/17No.2お悩み</t>
    <rPh sb="0" eb="2">
      <t>トウジツ</t>
    </rPh>
    <rPh sb="2" eb="3">
      <t>ブン</t>
    </rPh>
    <rPh sb="17" eb="18">
      <t>ナヤ</t>
    </rPh>
    <phoneticPr fontId="1"/>
  </si>
  <si>
    <t>5/1-7</t>
    <phoneticPr fontId="1"/>
  </si>
  <si>
    <t>5/8-15</t>
    <phoneticPr fontId="1"/>
  </si>
  <si>
    <t>5/16-31</t>
    <phoneticPr fontId="1"/>
  </si>
  <si>
    <t>支給</t>
    <rPh sb="0" eb="2">
      <t>シキュウ</t>
    </rPh>
    <phoneticPr fontId="11"/>
  </si>
  <si>
    <t>×</t>
    <phoneticPr fontId="11"/>
  </si>
  <si>
    <t>確認中</t>
    <rPh sb="0" eb="3">
      <t>カクニンチュウ</t>
    </rPh>
    <phoneticPr fontId="11"/>
  </si>
  <si>
    <t>確認中</t>
    <rPh sb="0" eb="2">
      <t>カクニン</t>
    </rPh>
    <rPh sb="2" eb="3">
      <t>ナカ</t>
    </rPh>
    <phoneticPr fontId="11"/>
  </si>
  <si>
    <t>●</t>
    <phoneticPr fontId="11"/>
  </si>
  <si>
    <t>クーポン展開店舗</t>
    <rPh sb="4" eb="6">
      <t>テンカイ</t>
    </rPh>
    <rPh sb="6" eb="8">
      <t>テンポ</t>
    </rPh>
    <phoneticPr fontId="1"/>
  </si>
  <si>
    <t>松坂屋</t>
    <rPh sb="0" eb="3">
      <t>マツザカヤ</t>
    </rPh>
    <phoneticPr fontId="11"/>
  </si>
  <si>
    <t>大丸</t>
    <rPh sb="0" eb="2">
      <t>ダイマル</t>
    </rPh>
    <phoneticPr fontId="11"/>
  </si>
  <si>
    <t>下記</t>
    <rPh sb="0" eb="2">
      <t>カキ</t>
    </rPh>
    <phoneticPr fontId="11"/>
  </si>
  <si>
    <t>ポーラ</t>
    <phoneticPr fontId="11"/>
  </si>
  <si>
    <t>SHISEIDO</t>
    <phoneticPr fontId="11"/>
  </si>
  <si>
    <t>ラ・プレリー</t>
    <phoneticPr fontId="11"/>
  </si>
  <si>
    <t>●</t>
    <phoneticPr fontId="1"/>
  </si>
  <si>
    <t>●</t>
    <phoneticPr fontId="1"/>
  </si>
  <si>
    <t>コスメデコルテ</t>
    <phoneticPr fontId="11"/>
  </si>
  <si>
    <t>クラランス</t>
    <phoneticPr fontId="11"/>
  </si>
  <si>
    <t>SK-Ⅱ</t>
    <phoneticPr fontId="11"/>
  </si>
  <si>
    <t>シスレー</t>
    <phoneticPr fontId="11"/>
  </si>
  <si>
    <t>■</t>
    <phoneticPr fontId="1"/>
  </si>
  <si>
    <t>　</t>
    <phoneticPr fontId="1"/>
  </si>
  <si>
    <t>エトヴォス</t>
    <phoneticPr fontId="11"/>
  </si>
  <si>
    <t>アディクション</t>
    <phoneticPr fontId="11"/>
  </si>
  <si>
    <t>ルナソル</t>
    <phoneticPr fontId="11"/>
  </si>
  <si>
    <t>クリスチャン ルブタン</t>
    <phoneticPr fontId="11"/>
  </si>
  <si>
    <t>エスティ ローダー</t>
    <phoneticPr fontId="11"/>
  </si>
  <si>
    <t>ジバンシイ</t>
    <phoneticPr fontId="11"/>
  </si>
  <si>
    <t>アユーラ</t>
    <phoneticPr fontId="1"/>
  </si>
  <si>
    <t>ゲラン</t>
    <phoneticPr fontId="1"/>
  </si>
  <si>
    <t>ファンケル</t>
    <phoneticPr fontId="12"/>
  </si>
  <si>
    <t>RMK</t>
    <phoneticPr fontId="1"/>
  </si>
  <si>
    <t>ドクターシーラボ</t>
    <phoneticPr fontId="12"/>
  </si>
  <si>
    <t xml:space="preserve">● </t>
    <phoneticPr fontId="11"/>
  </si>
  <si>
    <t>試せる</t>
    <rPh sb="0" eb="1">
      <t>タメ</t>
    </rPh>
    <phoneticPr fontId="12"/>
  </si>
  <si>
    <t>紹介した商品をコスメカウンターで気軽にお試しいただけます</t>
    <phoneticPr fontId="12"/>
  </si>
  <si>
    <t>サイトで紹介した商品をコスメカウンターで気軽にお試しいただけます</t>
    <phoneticPr fontId="12"/>
  </si>
  <si>
    <t>コスメカウンターで「アイズ＆チークス」もしくは「マルチクレヨン」を使ったタッチアップサービス</t>
    <phoneticPr fontId="12"/>
  </si>
  <si>
    <t>コスメカウンターで夏の新アイテムを使ったタッチアップサービス</t>
    <phoneticPr fontId="12"/>
  </si>
  <si>
    <t>コスメカウンターで「2018 SUMMER CREATION～LA PISCINE D'ÉTÉ」を使ったタッチアップサービス</t>
    <phoneticPr fontId="12"/>
  </si>
  <si>
    <t>ザ ブラッシュをコスメカウンターで気軽にお試しいただけます</t>
    <phoneticPr fontId="12"/>
  </si>
  <si>
    <t>コスメカウンターで「CHICCA 2018 SUMMER COLLECTION」を使ったタッチアップサービス</t>
    <phoneticPr fontId="12"/>
  </si>
  <si>
    <t>クーポン内容</t>
    <rPh sb="4" eb="6">
      <t>ナイヨウ</t>
    </rPh>
    <phoneticPr fontId="1"/>
  </si>
  <si>
    <t>ブロンズ</t>
    <phoneticPr fontId="12"/>
  </si>
  <si>
    <t>アイシャドウ</t>
    <phoneticPr fontId="12"/>
  </si>
  <si>
    <t>チーク</t>
    <phoneticPr fontId="12"/>
  </si>
  <si>
    <t>ネイル</t>
    <phoneticPr fontId="12"/>
  </si>
  <si>
    <t>夏コスメ</t>
    <rPh sb="0" eb="1">
      <t>ナツ</t>
    </rPh>
    <phoneticPr fontId="12"/>
  </si>
  <si>
    <t>アディクション</t>
    <phoneticPr fontId="12"/>
  </si>
  <si>
    <t>母の日コスメ</t>
    <rPh sb="0" eb="1">
      <t>ハハ</t>
    </rPh>
    <rPh sb="2" eb="3">
      <t>ヒ</t>
    </rPh>
    <phoneticPr fontId="12"/>
  </si>
  <si>
    <t>ポーラ</t>
    <phoneticPr fontId="12"/>
  </si>
  <si>
    <t>美容液</t>
    <rPh sb="0" eb="3">
      <t>ビヨウエキ</t>
    </rPh>
    <phoneticPr fontId="12"/>
  </si>
  <si>
    <t>リップ</t>
    <phoneticPr fontId="12"/>
  </si>
  <si>
    <t>コスメデコルテ</t>
    <phoneticPr fontId="12"/>
  </si>
  <si>
    <t>クラランス</t>
    <phoneticPr fontId="12"/>
  </si>
  <si>
    <t>SKⅡ</t>
    <phoneticPr fontId="12"/>
  </si>
  <si>
    <t>シスレー</t>
    <phoneticPr fontId="12"/>
  </si>
  <si>
    <t>マスク</t>
    <phoneticPr fontId="12"/>
  </si>
  <si>
    <t>KiKiYOCOCHO</t>
    <phoneticPr fontId="12"/>
  </si>
  <si>
    <t>時短メイク</t>
    <phoneticPr fontId="12"/>
  </si>
  <si>
    <t>エトヴォス</t>
    <phoneticPr fontId="12"/>
  </si>
  <si>
    <t>ルナソル</t>
    <phoneticPr fontId="12"/>
  </si>
  <si>
    <t>ベース</t>
    <phoneticPr fontId="12"/>
  </si>
  <si>
    <t>アイブロウ</t>
    <phoneticPr fontId="12"/>
  </si>
  <si>
    <t>ネイルバー</t>
    <phoneticPr fontId="12"/>
  </si>
  <si>
    <t>インココネイル</t>
    <phoneticPr fontId="12"/>
  </si>
  <si>
    <t>クリスチャンルブタン</t>
    <phoneticPr fontId="12"/>
  </si>
  <si>
    <t>エスティローダー</t>
    <phoneticPr fontId="12"/>
  </si>
  <si>
    <t>ジバンシイ</t>
    <phoneticPr fontId="12"/>
  </si>
  <si>
    <t>カバーマーク</t>
    <phoneticPr fontId="12"/>
  </si>
  <si>
    <t>ゲラン</t>
    <phoneticPr fontId="12"/>
  </si>
  <si>
    <t>アクセーヌ</t>
    <phoneticPr fontId="12"/>
  </si>
  <si>
    <t>クレンジング</t>
    <phoneticPr fontId="12"/>
  </si>
  <si>
    <t>化粧水</t>
    <rPh sb="0" eb="3">
      <t>ケショウスイ</t>
    </rPh>
    <phoneticPr fontId="12"/>
  </si>
  <si>
    <t>フェイスパウダー</t>
    <phoneticPr fontId="12"/>
  </si>
  <si>
    <t>日焼け止め</t>
    <rPh sb="0" eb="2">
      <t>ヒヤ</t>
    </rPh>
    <rPh sb="3" eb="4">
      <t>ド</t>
    </rPh>
    <phoneticPr fontId="12"/>
  </si>
  <si>
    <t>RMK</t>
    <phoneticPr fontId="12"/>
  </si>
  <si>
    <t>アミューズボーテ</t>
    <phoneticPr fontId="12"/>
  </si>
  <si>
    <t>ファンデーション</t>
    <phoneticPr fontId="12"/>
  </si>
  <si>
    <t>ハッシュタグ</t>
    <phoneticPr fontId="1"/>
  </si>
  <si>
    <t>Special</t>
  </si>
  <si>
    <t>SHOP</t>
  </si>
  <si>
    <t>カテゴリ</t>
    <phoneticPr fontId="1"/>
  </si>
  <si>
    <t>▼下記、
カテゴリから選択</t>
    <rPh sb="1" eb="3">
      <t>カキ</t>
    </rPh>
    <rPh sb="11" eb="13">
      <t>センタク</t>
    </rPh>
    <phoneticPr fontId="1"/>
  </si>
  <si>
    <t>アディクション</t>
    <phoneticPr fontId="12"/>
  </si>
  <si>
    <t>チーク</t>
    <phoneticPr fontId="12"/>
  </si>
  <si>
    <t>WWD</t>
    <phoneticPr fontId="12"/>
  </si>
  <si>
    <t>ブロンズ</t>
    <phoneticPr fontId="12"/>
  </si>
  <si>
    <t>キッカ</t>
    <phoneticPr fontId="12"/>
  </si>
  <si>
    <t>アイシャドウ</t>
    <phoneticPr fontId="12"/>
  </si>
  <si>
    <t>アイライナー</t>
    <phoneticPr fontId="12"/>
  </si>
  <si>
    <t>リップ</t>
    <phoneticPr fontId="12"/>
  </si>
  <si>
    <t>リップグロス</t>
    <phoneticPr fontId="12"/>
  </si>
  <si>
    <t>ポーラ</t>
    <phoneticPr fontId="12"/>
  </si>
  <si>
    <t>SHISEIDO</t>
    <phoneticPr fontId="12"/>
  </si>
  <si>
    <t>ラプレリー</t>
    <phoneticPr fontId="12"/>
  </si>
  <si>
    <t>メゾンフランシスクルジャン</t>
    <phoneticPr fontId="12"/>
  </si>
  <si>
    <t>フレグランス</t>
    <phoneticPr fontId="12"/>
  </si>
  <si>
    <t>洗顔</t>
    <rPh sb="0" eb="2">
      <t>センガン</t>
    </rPh>
    <phoneticPr fontId="12"/>
  </si>
  <si>
    <t>メイク下地</t>
    <rPh sb="3" eb="5">
      <t>シタジ</t>
    </rPh>
    <phoneticPr fontId="12"/>
  </si>
  <si>
    <t>ポール＆ジョー</t>
    <phoneticPr fontId="12"/>
  </si>
  <si>
    <t>ネイル</t>
    <phoneticPr fontId="12"/>
  </si>
  <si>
    <t>beautyup</t>
    <phoneticPr fontId="12"/>
  </si>
  <si>
    <t>シャンプー</t>
    <phoneticPr fontId="12"/>
  </si>
  <si>
    <t>トリートメント</t>
    <phoneticPr fontId="12"/>
  </si>
  <si>
    <t>ヘアオイル</t>
    <phoneticPr fontId="12"/>
  </si>
  <si>
    <t>アイライナー</t>
    <phoneticPr fontId="12"/>
  </si>
  <si>
    <t>固定</t>
    <rPh sb="0" eb="2">
      <t>コテイ</t>
    </rPh>
    <phoneticPr fontId="11"/>
  </si>
  <si>
    <t>ブランド</t>
    <phoneticPr fontId="11"/>
  </si>
  <si>
    <t>ブランド・アイテム名など</t>
    <rPh sb="9" eb="10">
      <t>メイ</t>
    </rPh>
    <phoneticPr fontId="11"/>
  </si>
  <si>
    <t>曜
日</t>
    <rPh sb="0" eb="1">
      <t>ヒカリ</t>
    </rPh>
    <rPh sb="2" eb="3">
      <t>ヒ</t>
    </rPh>
    <phoneticPr fontId="1"/>
  </si>
  <si>
    <t>⇒</t>
    <phoneticPr fontId="11"/>
  </si>
  <si>
    <t>ブランド記事</t>
    <rPh sb="4" eb="6">
      <t>キジ</t>
    </rPh>
    <phoneticPr fontId="11"/>
  </si>
  <si>
    <t>本社記事</t>
    <rPh sb="0" eb="2">
      <t>ホンシャ</t>
    </rPh>
    <rPh sb="2" eb="4">
      <t>キジ</t>
    </rPh>
    <phoneticPr fontId="11"/>
  </si>
  <si>
    <t>各店記事</t>
    <rPh sb="0" eb="1">
      <t>カク</t>
    </rPh>
    <rPh sb="1" eb="2">
      <t>テン</t>
    </rPh>
    <rPh sb="2" eb="4">
      <t>キジ</t>
    </rPh>
    <phoneticPr fontId="11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</si>
  <si>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11"/>
  </si>
  <si>
    <t>↑ジルスチュアートのクーポンは注意書きの追記を
　忘れないように</t>
    <rPh sb="15" eb="18">
      <t>チュウイガ</t>
    </rPh>
    <rPh sb="20" eb="22">
      <t>ツイキ</t>
    </rPh>
    <rPh sb="25" eb="26">
      <t>ワス</t>
    </rPh>
    <phoneticPr fontId="11"/>
  </si>
  <si>
    <t>複数ブランドのためNG</t>
    <rPh sb="0" eb="2">
      <t>フクスウ</t>
    </rPh>
    <phoneticPr fontId="11"/>
  </si>
  <si>
    <t>アミューズボーテ</t>
    <phoneticPr fontId="11"/>
  </si>
  <si>
    <t>上野HANARE</t>
    <rPh sb="0" eb="2">
      <t>ウエノ</t>
    </rPh>
    <phoneticPr fontId="11"/>
  </si>
  <si>
    <t>sixpad</t>
    <phoneticPr fontId="11"/>
  </si>
  <si>
    <t>リファ</t>
    <phoneticPr fontId="11"/>
  </si>
  <si>
    <t>ダイソン</t>
    <phoneticPr fontId="11"/>
  </si>
  <si>
    <t>クリニーク</t>
    <phoneticPr fontId="11"/>
  </si>
  <si>
    <t>マスカラ</t>
    <phoneticPr fontId="11"/>
  </si>
  <si>
    <t>限定キット</t>
    <rPh sb="0" eb="2">
      <t>ゲンテイ</t>
    </rPh>
    <phoneticPr fontId="11"/>
  </si>
  <si>
    <t>ダヴィネス</t>
    <phoneticPr fontId="11"/>
  </si>
  <si>
    <t>MiMC</t>
    <phoneticPr fontId="11"/>
  </si>
  <si>
    <t>シュウウエムラ</t>
    <phoneticPr fontId="11"/>
  </si>
  <si>
    <t>クレンジング</t>
    <phoneticPr fontId="11"/>
  </si>
  <si>
    <t>夏コスメ</t>
    <rPh sb="0" eb="1">
      <t>ナツ</t>
    </rPh>
    <phoneticPr fontId="11"/>
  </si>
  <si>
    <t>ボビイブラウン</t>
    <phoneticPr fontId="11"/>
  </si>
  <si>
    <t>スック</t>
    <phoneticPr fontId="11"/>
  </si>
  <si>
    <t>MAC</t>
    <phoneticPr fontId="11"/>
  </si>
  <si>
    <t>NARS</t>
    <phoneticPr fontId="11"/>
  </si>
  <si>
    <t>アイシャドウ</t>
    <phoneticPr fontId="11"/>
  </si>
  <si>
    <t>リップ</t>
    <phoneticPr fontId="11"/>
  </si>
  <si>
    <t>チーク</t>
    <phoneticPr fontId="11"/>
  </si>
  <si>
    <t>エスト</t>
    <phoneticPr fontId="11"/>
  </si>
  <si>
    <t>化粧水</t>
    <rPh sb="0" eb="3">
      <t>ケショウスイ</t>
    </rPh>
    <phoneticPr fontId="11"/>
  </si>
  <si>
    <t>オンラインショッピング</t>
    <phoneticPr fontId="11"/>
  </si>
  <si>
    <t>KiKi限定のためNG</t>
    <rPh sb="4" eb="6">
      <t>ゲンテイ</t>
    </rPh>
    <phoneticPr fontId="11"/>
  </si>
  <si>
    <t>KiKi限定・複数ブランドのためNG</t>
    <rPh sb="4" eb="6">
      <t>ゲンテイ</t>
    </rPh>
    <rPh sb="7" eb="9">
      <t>フクスウ</t>
    </rPh>
    <phoneticPr fontId="11"/>
  </si>
  <si>
    <t>クリック＆コレクト</t>
    <phoneticPr fontId="11"/>
  </si>
  <si>
    <t>もらえる</t>
    <phoneticPr fontId="11"/>
  </si>
  <si>
    <t>アクセーヌ</t>
    <phoneticPr fontId="11"/>
  </si>
  <si>
    <t>ハーバー</t>
    <phoneticPr fontId="11"/>
  </si>
  <si>
    <t>ドクターシーラボ</t>
    <phoneticPr fontId="11"/>
  </si>
  <si>
    <t>ハウスオブローゼ</t>
    <phoneticPr fontId="11"/>
  </si>
  <si>
    <t>ヤーマン</t>
    <phoneticPr fontId="11"/>
  </si>
  <si>
    <t>日焼け止め</t>
    <rPh sb="0" eb="2">
      <t>ヒヤ</t>
    </rPh>
    <rPh sb="3" eb="4">
      <t>ド</t>
    </rPh>
    <phoneticPr fontId="11"/>
  </si>
  <si>
    <t>美容液</t>
    <rPh sb="0" eb="3">
      <t>ビヨウエキ</t>
    </rPh>
    <phoneticPr fontId="11"/>
  </si>
  <si>
    <t>ファンデーション</t>
    <phoneticPr fontId="11"/>
  </si>
  <si>
    <t>スクラブ</t>
    <phoneticPr fontId="11"/>
  </si>
  <si>
    <t>HANARE限定のためNG</t>
    <rPh sb="6" eb="8">
      <t>ゲンテイ</t>
    </rPh>
    <phoneticPr fontId="11"/>
  </si>
  <si>
    <t>AB限定のためNG</t>
    <rPh sb="2" eb="4">
      <t>ゲンテイ</t>
    </rPh>
    <phoneticPr fontId="11"/>
  </si>
  <si>
    <t>試せる</t>
    <rPh sb="0" eb="1">
      <t>タメ</t>
    </rPh>
    <phoneticPr fontId="11"/>
  </si>
  <si>
    <t>店頭のカウンターにて、ラ・クレームｎがお試しいただけます。
期間：5/20（日）→6/3(日）までに変更。</t>
    <rPh sb="0" eb="2">
      <t>テントウ</t>
    </rPh>
    <rPh sb="20" eb="21">
      <t>タメ</t>
    </rPh>
    <rPh sb="30" eb="32">
      <t>キカン</t>
    </rPh>
    <rPh sb="38" eb="39">
      <t>ニチ</t>
    </rPh>
    <rPh sb="45" eb="46">
      <t>ニチ</t>
    </rPh>
    <rPh sb="50" eb="52">
      <t>ヘンコウ</t>
    </rPh>
    <phoneticPr fontId="11"/>
  </si>
  <si>
    <t>夏コスメ</t>
    <rPh sb="0" eb="1">
      <t>ナツ</t>
    </rPh>
    <phoneticPr fontId="11"/>
  </si>
  <si>
    <t>クレドポーボーテ</t>
    <phoneticPr fontId="11"/>
  </si>
  <si>
    <t>キット</t>
    <phoneticPr fontId="11"/>
  </si>
  <si>
    <t>店頭でカウンセリングの上、お肌にあったクレンジングのサンプルをプレゼント。</t>
    <rPh sb="0" eb="2">
      <t>テントウ</t>
    </rPh>
    <rPh sb="11" eb="12">
      <t>ウエ</t>
    </rPh>
    <rPh sb="14" eb="15">
      <t>ハダ</t>
    </rPh>
    <phoneticPr fontId="11"/>
  </si>
  <si>
    <t>相談できる</t>
    <rPh sb="0" eb="2">
      <t>ソウダン</t>
    </rPh>
    <phoneticPr fontId="11"/>
  </si>
  <si>
    <t>店頭で、「ミネラルスタイリングパウダー」を使ったスタイリングの
コツをアドバイス。</t>
    <rPh sb="0" eb="2">
      <t>テントウ</t>
    </rPh>
    <rPh sb="21" eb="22">
      <t>ツカ</t>
    </rPh>
    <phoneticPr fontId="11"/>
  </si>
  <si>
    <t>ヘアケア</t>
    <phoneticPr fontId="11"/>
  </si>
  <si>
    <t>シャンプー</t>
    <phoneticPr fontId="11"/>
  </si>
  <si>
    <t>トリートメント</t>
    <phoneticPr fontId="11"/>
  </si>
  <si>
    <t>スタイリングパウダー</t>
    <phoneticPr fontId="11"/>
  </si>
  <si>
    <t>マッサージブラシ</t>
    <phoneticPr fontId="11"/>
  </si>
  <si>
    <t>コスメカウンターでお好きな色の「ジルスチュアート ラスティングカールブロッサム マスカラWP]をお試しいただけます。</t>
    <rPh sb="10" eb="11">
      <t>ス</t>
    </rPh>
    <rPh sb="13" eb="14">
      <t>イロ</t>
    </rPh>
    <rPh sb="49" eb="50">
      <t>タメ</t>
    </rPh>
    <phoneticPr fontId="11"/>
  </si>
  <si>
    <t>ジルスチュアート</t>
    <phoneticPr fontId="11"/>
  </si>
  <si>
    <t>ファンケル</t>
    <phoneticPr fontId="11"/>
  </si>
  <si>
    <t>アユーラ</t>
    <phoneticPr fontId="11"/>
  </si>
  <si>
    <t>RMK</t>
    <phoneticPr fontId="11"/>
  </si>
  <si>
    <t>ドクターシーラボ</t>
    <phoneticPr fontId="11"/>
  </si>
  <si>
    <t>スキンケア</t>
    <phoneticPr fontId="11"/>
  </si>
  <si>
    <t>コスメデコルテ</t>
    <phoneticPr fontId="11"/>
  </si>
  <si>
    <t>イプサ</t>
    <phoneticPr fontId="11"/>
  </si>
  <si>
    <t>ゲラン</t>
    <phoneticPr fontId="11"/>
  </si>
  <si>
    <t>サプリメント</t>
    <phoneticPr fontId="11"/>
  </si>
  <si>
    <t>UV対策</t>
    <rPh sb="2" eb="4">
      <t>タイサク</t>
    </rPh>
    <phoneticPr fontId="11"/>
  </si>
  <si>
    <t>美容液</t>
    <rPh sb="0" eb="3">
      <t>ビヨウエキ</t>
    </rPh>
    <phoneticPr fontId="11"/>
  </si>
  <si>
    <t>化粧下地</t>
    <rPh sb="0" eb="2">
      <t>ケショウ</t>
    </rPh>
    <rPh sb="2" eb="4">
      <t>シタジ</t>
    </rPh>
    <phoneticPr fontId="11"/>
  </si>
  <si>
    <t>「ダブル ウェア ステイ イン プレイス メークアップ」をサンプリング致します。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</si>
</sst>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9"/>
      <color rgb="FFC0000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9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C00000"/>
      <name val="メイリオ"/>
      <family val="3"/>
      <charset val="128"/>
    </font>
    <font>
      <b/>
      <sz val="9"/>
      <color theme="0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shrinkToFit="1"/>
    </xf>
    <xf numFmtId="176" fontId="4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4" fillId="6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19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0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 shrinkToFit="1"/>
    </xf>
    <xf numFmtId="0" fontId="5" fillId="11" borderId="29" xfId="0" applyFont="1" applyFill="1" applyBorder="1" applyAlignment="1">
      <alignment horizontal="center" vertical="center"/>
    </xf>
    <xf numFmtId="0" fontId="5" fillId="11" borderId="30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12" borderId="7" xfId="0" applyFont="1" applyFill="1" applyBorder="1" applyAlignment="1">
      <alignment vertical="center" wrapText="1"/>
    </xf>
    <xf numFmtId="0" fontId="4" fillId="11" borderId="7" xfId="0" applyFont="1" applyFill="1" applyBorder="1" applyAlignment="1">
      <alignment vertical="center" wrapText="1"/>
    </xf>
    <xf numFmtId="0" fontId="4" fillId="11" borderId="15" xfId="0" applyFont="1" applyFill="1" applyBorder="1" applyAlignment="1">
      <alignment vertical="center" wrapText="1"/>
    </xf>
    <xf numFmtId="0" fontId="4" fillId="8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/>
    </xf>
    <xf numFmtId="177" fontId="4" fillId="0" borderId="9" xfId="0" applyNumberFormat="1" applyFont="1" applyBorder="1">
      <alignment vertical="center"/>
    </xf>
    <xf numFmtId="177" fontId="4" fillId="0" borderId="33" xfId="0" applyNumberFormat="1" applyFont="1" applyBorder="1">
      <alignment vertical="center"/>
    </xf>
    <xf numFmtId="177" fontId="4" fillId="0" borderId="14" xfId="0" applyNumberFormat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5" borderId="7" xfId="0" applyFont="1" applyFill="1" applyBorder="1" applyAlignment="1">
      <alignment vertical="center" wrapText="1"/>
    </xf>
    <xf numFmtId="0" fontId="4" fillId="10" borderId="4" xfId="0" applyFont="1" applyFill="1" applyBorder="1">
      <alignment vertical="center"/>
    </xf>
    <xf numFmtId="0" fontId="8" fillId="0" borderId="0" xfId="0" applyFont="1" applyAlignment="1">
      <alignment vertical="center" wrapText="1"/>
    </xf>
    <xf numFmtId="0" fontId="4" fillId="10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horizontal="center" vertical="center" shrinkToFit="1"/>
    </xf>
    <xf numFmtId="176" fontId="4" fillId="5" borderId="39" xfId="0" applyNumberFormat="1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 shrinkToFit="1"/>
    </xf>
    <xf numFmtId="0" fontId="4" fillId="7" borderId="39" xfId="0" applyFont="1" applyFill="1" applyBorder="1" applyAlignment="1">
      <alignment horizontal="center" vertical="center" shrinkToFit="1"/>
    </xf>
    <xf numFmtId="176" fontId="4" fillId="6" borderId="39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76" fontId="4" fillId="4" borderId="39" xfId="0" applyNumberFormat="1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shrinkToFit="1"/>
    </xf>
    <xf numFmtId="176" fontId="4" fillId="5" borderId="40" xfId="0" applyNumberFormat="1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176" fontId="4" fillId="5" borderId="21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 shrinkToFit="1"/>
    </xf>
    <xf numFmtId="0" fontId="4" fillId="4" borderId="4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 wrapText="1" shrinkToFit="1"/>
    </xf>
    <xf numFmtId="0" fontId="4" fillId="7" borderId="39" xfId="0" applyFont="1" applyFill="1" applyBorder="1" applyAlignment="1">
      <alignment horizontal="center" vertical="center"/>
    </xf>
    <xf numFmtId="0" fontId="4" fillId="10" borderId="39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 shrinkToFit="1"/>
    </xf>
    <xf numFmtId="0" fontId="4" fillId="5" borderId="21" xfId="0" applyFont="1" applyFill="1" applyBorder="1" applyAlignment="1">
      <alignment horizontal="center" vertical="center" shrinkToFit="1"/>
    </xf>
    <xf numFmtId="0" fontId="13" fillId="5" borderId="0" xfId="0" applyFont="1" applyFill="1" applyAlignment="1">
      <alignment vertical="center" wrapText="1"/>
    </xf>
    <xf numFmtId="0" fontId="4" fillId="11" borderId="30" xfId="0" applyFont="1" applyFill="1" applyBorder="1" applyAlignment="1">
      <alignment horizontal="center" vertical="center" shrinkToFit="1"/>
    </xf>
    <xf numFmtId="0" fontId="4" fillId="11" borderId="29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shrinkToFit="1"/>
    </xf>
    <xf numFmtId="0" fontId="4" fillId="5" borderId="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center" vertical="center" shrinkToFit="1"/>
    </xf>
    <xf numFmtId="0" fontId="4" fillId="5" borderId="26" xfId="0" applyFont="1" applyFill="1" applyBorder="1" applyAlignment="1">
      <alignment horizontal="center" vertical="center" shrinkToFit="1"/>
    </xf>
    <xf numFmtId="0" fontId="4" fillId="5" borderId="26" xfId="0" applyFont="1" applyFill="1" applyBorder="1" applyAlignment="1">
      <alignment horizontal="center" vertical="center" wrapText="1" shrinkToFit="1"/>
    </xf>
    <xf numFmtId="0" fontId="4" fillId="5" borderId="3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 shrinkToFit="1"/>
    </xf>
    <xf numFmtId="0" fontId="4" fillId="4" borderId="7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 shrinkToFit="1"/>
    </xf>
    <xf numFmtId="0" fontId="4" fillId="6" borderId="7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FF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0"/>
  <sheetViews>
    <sheetView tabSelected="1" topLeftCell="A13" zoomScale="60" zoomScaleNormal="60" workbookViewId="0">
      <pane xSplit="1" topLeftCell="H1" activePane="topRight" state="frozen"/>
      <selection pane="topRight" activeCell="AJ27" sqref="AJ27"/>
    </sheetView>
  </sheetViews>
  <sheetFormatPr defaultColWidth="13" defaultRowHeight="15" x14ac:dyDescent="0.2"/>
  <cols>
    <col min="1" max="1" width="7.77734375" style="1" customWidth="1"/>
    <col min="2" max="2" width="10" style="2" customWidth="1"/>
    <col min="3" max="3" width="3.44140625" style="2" customWidth="1"/>
    <col min="4" max="4" width="66.21875" style="1" customWidth="1"/>
    <col min="5" max="5" width="12.88671875" style="1" customWidth="1"/>
    <col min="6" max="6" width="6.109375" style="1" customWidth="1"/>
    <col min="7" max="7" width="6.33203125" style="1" customWidth="1"/>
    <col min="8" max="8" width="7.88671875" style="1" customWidth="1"/>
    <col min="9" max="14" width="4.33203125" style="2" customWidth="1"/>
    <col min="15" max="15" width="17" style="1" customWidth="1"/>
    <col min="16" max="16" width="9.33203125" style="1" customWidth="1"/>
    <col min="17" max="17" width="4.77734375" style="1" customWidth="1"/>
    <col min="18" max="19" width="6.44140625" style="1" customWidth="1"/>
    <col min="20" max="29" width="2.6640625" style="1" customWidth="1"/>
    <col min="30" max="30" width="10.6640625" style="1" customWidth="1"/>
    <col min="31" max="31" width="59.109375" style="1" customWidth="1"/>
    <col min="32" max="32" width="22.109375" style="1" customWidth="1"/>
    <col min="33" max="33" width="16.33203125" style="1" customWidth="1"/>
    <col min="34" max="35" width="10.109375" style="1" customWidth="1"/>
    <col min="36" max="36" width="13.44140625" style="1" customWidth="1"/>
    <col min="37" max="40" width="10.109375" style="1" customWidth="1"/>
    <col min="41" max="42" width="12.21875" style="1" customWidth="1"/>
    <col min="43" max="43" width="8.6640625" style="1" customWidth="1"/>
    <col min="44" max="44" width="5.88671875" style="1" customWidth="1"/>
    <col min="45" max="16384" width="13" style="1"/>
  </cols>
  <sheetData>
    <row r="1" spans="1:44" ht="21" customHeight="1" x14ac:dyDescent="0.2">
      <c r="D1" s="27"/>
      <c r="E1" s="27"/>
      <c r="F1" s="27"/>
      <c r="G1" s="27"/>
      <c r="H1" s="27"/>
      <c r="I1" s="12"/>
      <c r="J1" s="12"/>
      <c r="K1" s="12"/>
      <c r="L1" s="12"/>
      <c r="M1" s="12"/>
      <c r="N1" s="12"/>
      <c r="O1" s="28"/>
      <c r="P1" s="28"/>
      <c r="Q1" s="28"/>
      <c r="R1" s="28"/>
      <c r="S1" s="28"/>
      <c r="AI1" s="12"/>
      <c r="AO1" s="103" t="s">
        <v>13</v>
      </c>
      <c r="AP1" s="103"/>
      <c r="AQ1" s="197">
        <f ca="1">TODAY()</f>
        <v>43216</v>
      </c>
      <c r="AR1" s="197"/>
    </row>
    <row r="2" spans="1:44" ht="39.75" customHeight="1" thickBot="1" x14ac:dyDescent="0.25">
      <c r="A2" s="205" t="s">
        <v>108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96"/>
    </row>
    <row r="3" spans="1:44" ht="19.5" customHeight="1" x14ac:dyDescent="0.2">
      <c r="A3" s="210" t="s">
        <v>91</v>
      </c>
      <c r="B3" s="211" t="s">
        <v>14</v>
      </c>
      <c r="C3" s="212" t="s">
        <v>284</v>
      </c>
      <c r="D3" s="213" t="s">
        <v>16</v>
      </c>
      <c r="E3" s="171" t="s">
        <v>256</v>
      </c>
      <c r="F3" s="165" t="s">
        <v>84</v>
      </c>
      <c r="G3" s="168" t="s">
        <v>92</v>
      </c>
      <c r="H3" s="171" t="s">
        <v>78</v>
      </c>
      <c r="I3" s="179" t="s">
        <v>17</v>
      </c>
      <c r="J3" s="180"/>
      <c r="K3" s="180"/>
      <c r="L3" s="180"/>
      <c r="M3" s="180"/>
      <c r="N3" s="181"/>
      <c r="O3" s="159" t="s">
        <v>18</v>
      </c>
      <c r="P3" s="159" t="s">
        <v>144</v>
      </c>
      <c r="Q3" s="159" t="s">
        <v>145</v>
      </c>
      <c r="R3" s="159" t="s">
        <v>105</v>
      </c>
      <c r="S3" s="162" t="s">
        <v>106</v>
      </c>
      <c r="T3" s="207" t="s">
        <v>181</v>
      </c>
      <c r="U3" s="208"/>
      <c r="V3" s="208"/>
      <c r="W3" s="208"/>
      <c r="X3" s="208"/>
      <c r="Y3" s="208"/>
      <c r="Z3" s="208"/>
      <c r="AA3" s="208"/>
      <c r="AB3" s="208"/>
      <c r="AC3" s="208"/>
      <c r="AD3" s="199" t="s">
        <v>19</v>
      </c>
      <c r="AE3" s="202" t="s">
        <v>216</v>
      </c>
      <c r="AF3" s="189" t="s">
        <v>253</v>
      </c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4"/>
      <c r="AR3" s="198" t="s">
        <v>91</v>
      </c>
    </row>
    <row r="4" spans="1:44" ht="19.5" customHeight="1" x14ac:dyDescent="0.2">
      <c r="A4" s="211"/>
      <c r="B4" s="211"/>
      <c r="C4" s="175"/>
      <c r="D4" s="214"/>
      <c r="E4" s="172"/>
      <c r="F4" s="166"/>
      <c r="G4" s="169"/>
      <c r="H4" s="172"/>
      <c r="I4" s="173" t="s">
        <v>22</v>
      </c>
      <c r="J4" s="174"/>
      <c r="K4" s="175" t="s">
        <v>23</v>
      </c>
      <c r="L4" s="176"/>
      <c r="M4" s="177"/>
      <c r="N4" s="178" t="s">
        <v>24</v>
      </c>
      <c r="O4" s="160"/>
      <c r="P4" s="160"/>
      <c r="Q4" s="160"/>
      <c r="R4" s="160"/>
      <c r="S4" s="163"/>
      <c r="T4" s="209" t="s">
        <v>183</v>
      </c>
      <c r="U4" s="176"/>
      <c r="V4" s="176"/>
      <c r="W4" s="176"/>
      <c r="X4" s="176"/>
      <c r="Y4" s="176"/>
      <c r="Z4" s="177"/>
      <c r="AA4" s="175" t="s">
        <v>182</v>
      </c>
      <c r="AB4" s="176"/>
      <c r="AC4" s="176"/>
      <c r="AD4" s="200"/>
      <c r="AE4" s="203"/>
      <c r="AF4" s="191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3"/>
      <c r="AR4" s="177"/>
    </row>
    <row r="5" spans="1:44" ht="45.75" customHeight="1" x14ac:dyDescent="0.2">
      <c r="A5" s="211"/>
      <c r="B5" s="211"/>
      <c r="C5" s="175"/>
      <c r="D5" s="214"/>
      <c r="E5" s="141" t="s">
        <v>257</v>
      </c>
      <c r="F5" s="167"/>
      <c r="G5" s="170"/>
      <c r="H5" s="172"/>
      <c r="I5" s="130" t="s">
        <v>28</v>
      </c>
      <c r="J5" s="97" t="s">
        <v>29</v>
      </c>
      <c r="K5" s="98" t="s">
        <v>30</v>
      </c>
      <c r="L5" s="98" t="s">
        <v>31</v>
      </c>
      <c r="M5" s="98" t="s">
        <v>32</v>
      </c>
      <c r="N5" s="170"/>
      <c r="O5" s="161"/>
      <c r="P5" s="161"/>
      <c r="Q5" s="161"/>
      <c r="R5" s="161"/>
      <c r="S5" s="164"/>
      <c r="T5" s="64" t="s">
        <v>124</v>
      </c>
      <c r="U5" s="44" t="s">
        <v>125</v>
      </c>
      <c r="V5" s="44" t="s">
        <v>126</v>
      </c>
      <c r="W5" s="44" t="s">
        <v>127</v>
      </c>
      <c r="X5" s="44" t="s">
        <v>128</v>
      </c>
      <c r="Y5" s="44" t="s">
        <v>129</v>
      </c>
      <c r="Z5" s="44" t="s">
        <v>130</v>
      </c>
      <c r="AA5" s="44" t="s">
        <v>131</v>
      </c>
      <c r="AB5" s="44" t="s">
        <v>132</v>
      </c>
      <c r="AC5" s="77" t="s">
        <v>133</v>
      </c>
      <c r="AD5" s="201"/>
      <c r="AE5" s="204"/>
      <c r="AF5" s="10" t="s">
        <v>281</v>
      </c>
      <c r="AG5" s="10" t="s">
        <v>282</v>
      </c>
      <c r="AH5" s="194" t="s">
        <v>283</v>
      </c>
      <c r="AI5" s="195"/>
      <c r="AJ5" s="195"/>
      <c r="AK5" s="195"/>
      <c r="AL5" s="195"/>
      <c r="AM5" s="195"/>
      <c r="AN5" s="195"/>
      <c r="AO5" s="195"/>
      <c r="AP5" s="195"/>
      <c r="AQ5" s="196"/>
      <c r="AR5" s="177"/>
    </row>
    <row r="6" spans="1:44" ht="34.5" customHeight="1" x14ac:dyDescent="0.2">
      <c r="A6" s="30">
        <v>501</v>
      </c>
      <c r="B6" s="8">
        <v>43221</v>
      </c>
      <c r="C6" s="138" t="s">
        <v>3</v>
      </c>
      <c r="D6" s="112" t="s">
        <v>122</v>
      </c>
      <c r="E6" s="131" t="s">
        <v>38</v>
      </c>
      <c r="F6" s="112" t="s">
        <v>94</v>
      </c>
      <c r="G6" s="25" t="s">
        <v>100</v>
      </c>
      <c r="H6" s="113">
        <v>43196</v>
      </c>
      <c r="I6" s="66">
        <v>1</v>
      </c>
      <c r="J6" s="26"/>
      <c r="K6" s="26"/>
      <c r="L6" s="26"/>
      <c r="M6" s="26"/>
      <c r="N6" s="26"/>
      <c r="O6" s="26" t="s">
        <v>72</v>
      </c>
      <c r="P6" s="26" t="s">
        <v>177</v>
      </c>
      <c r="Q6" s="26" t="s">
        <v>94</v>
      </c>
      <c r="R6" s="26" t="s">
        <v>94</v>
      </c>
      <c r="S6" s="131" t="s">
        <v>94</v>
      </c>
      <c r="T6" s="66" t="s">
        <v>39</v>
      </c>
      <c r="U6" s="26"/>
      <c r="V6" s="26" t="s">
        <v>39</v>
      </c>
      <c r="W6" s="26"/>
      <c r="X6" s="26" t="s">
        <v>39</v>
      </c>
      <c r="Y6" s="26"/>
      <c r="Z6" s="26"/>
      <c r="AA6" s="26"/>
      <c r="AB6" s="26"/>
      <c r="AC6" s="62"/>
      <c r="AD6" s="85" t="s">
        <v>208</v>
      </c>
      <c r="AE6" s="104" t="s">
        <v>213</v>
      </c>
      <c r="AF6" s="108" t="s">
        <v>261</v>
      </c>
      <c r="AG6" s="108" t="s">
        <v>274</v>
      </c>
      <c r="AH6" s="108" t="s">
        <v>263</v>
      </c>
      <c r="AI6" s="108" t="s">
        <v>259</v>
      </c>
      <c r="AJ6" s="108" t="s">
        <v>275</v>
      </c>
      <c r="AK6" s="108"/>
      <c r="AL6" s="108"/>
      <c r="AM6" s="108"/>
      <c r="AN6" s="108"/>
      <c r="AO6" s="108"/>
      <c r="AP6" s="108"/>
      <c r="AQ6" s="108"/>
      <c r="AR6" s="100">
        <v>501</v>
      </c>
    </row>
    <row r="7" spans="1:44" ht="20.100000000000001" customHeight="1" x14ac:dyDescent="0.2">
      <c r="A7" s="30">
        <v>502</v>
      </c>
      <c r="B7" s="8">
        <v>43222</v>
      </c>
      <c r="C7" s="138" t="s">
        <v>4</v>
      </c>
      <c r="D7" s="114" t="s">
        <v>49</v>
      </c>
      <c r="E7" s="142" t="s">
        <v>254</v>
      </c>
      <c r="F7" s="114" t="s">
        <v>95</v>
      </c>
      <c r="G7" s="39" t="s">
        <v>93</v>
      </c>
      <c r="H7" s="115" t="s">
        <v>79</v>
      </c>
      <c r="I7" s="99"/>
      <c r="J7" s="40"/>
      <c r="K7" s="40"/>
      <c r="L7" s="40"/>
      <c r="M7" s="40"/>
      <c r="N7" s="40">
        <v>1</v>
      </c>
      <c r="O7" s="40" t="s">
        <v>48</v>
      </c>
      <c r="P7" s="40" t="s">
        <v>147</v>
      </c>
      <c r="Q7" s="40"/>
      <c r="R7" s="39" t="s">
        <v>95</v>
      </c>
      <c r="S7" s="115" t="s">
        <v>95</v>
      </c>
      <c r="T7" s="99" t="s">
        <v>39</v>
      </c>
      <c r="U7" s="40"/>
      <c r="V7" s="40" t="s">
        <v>189</v>
      </c>
      <c r="W7" s="40" t="s">
        <v>189</v>
      </c>
      <c r="X7" s="40" t="s">
        <v>189</v>
      </c>
      <c r="Y7" s="40"/>
      <c r="Z7" s="40"/>
      <c r="AA7" s="40"/>
      <c r="AB7" s="40"/>
      <c r="AC7" s="78"/>
      <c r="AD7" s="86" t="s">
        <v>208</v>
      </c>
      <c r="AE7" s="93" t="s">
        <v>214</v>
      </c>
      <c r="AF7" s="109" t="s">
        <v>221</v>
      </c>
      <c r="AG7" s="109" t="s">
        <v>276</v>
      </c>
      <c r="AH7" s="109" t="s">
        <v>258</v>
      </c>
      <c r="AI7" s="109" t="s">
        <v>259</v>
      </c>
      <c r="AJ7" s="109" t="s">
        <v>260</v>
      </c>
      <c r="AK7" s="109" t="s">
        <v>276</v>
      </c>
      <c r="AL7" s="109"/>
      <c r="AM7" s="109"/>
      <c r="AN7" s="109"/>
      <c r="AO7" s="109"/>
      <c r="AP7" s="109"/>
      <c r="AQ7" s="109"/>
      <c r="AR7" s="100">
        <v>502</v>
      </c>
    </row>
    <row r="8" spans="1:44" ht="38.25" customHeight="1" x14ac:dyDescent="0.2">
      <c r="A8" s="30">
        <v>503</v>
      </c>
      <c r="B8" s="8">
        <v>43223</v>
      </c>
      <c r="C8" s="138" t="s">
        <v>5</v>
      </c>
      <c r="D8" s="112" t="s">
        <v>70</v>
      </c>
      <c r="E8" s="131" t="s">
        <v>38</v>
      </c>
      <c r="F8" s="112" t="s">
        <v>94</v>
      </c>
      <c r="G8" s="25" t="s">
        <v>136</v>
      </c>
      <c r="H8" s="113">
        <v>43196</v>
      </c>
      <c r="I8" s="66">
        <v>1</v>
      </c>
      <c r="J8" s="26"/>
      <c r="K8" s="26"/>
      <c r="L8" s="26"/>
      <c r="M8" s="26"/>
      <c r="N8" s="26"/>
      <c r="O8" s="26" t="s">
        <v>73</v>
      </c>
      <c r="P8" s="26" t="s">
        <v>147</v>
      </c>
      <c r="Q8" s="26"/>
      <c r="R8" s="26" t="s">
        <v>94</v>
      </c>
      <c r="S8" s="131" t="s">
        <v>94</v>
      </c>
      <c r="T8" s="66"/>
      <c r="U8" s="26"/>
      <c r="V8" s="26" t="s">
        <v>39</v>
      </c>
      <c r="W8" s="26"/>
      <c r="X8" s="26"/>
      <c r="Y8" s="26"/>
      <c r="Z8" s="26"/>
      <c r="AA8" s="26"/>
      <c r="AB8" s="26"/>
      <c r="AC8" s="62"/>
      <c r="AD8" s="85" t="s">
        <v>208</v>
      </c>
      <c r="AE8" s="92" t="s">
        <v>215</v>
      </c>
      <c r="AF8" s="108" t="s">
        <v>261</v>
      </c>
      <c r="AG8" s="108" t="s">
        <v>262</v>
      </c>
      <c r="AH8" s="108" t="s">
        <v>263</v>
      </c>
      <c r="AI8" s="108" t="s">
        <v>264</v>
      </c>
      <c r="AJ8" s="108" t="s">
        <v>265</v>
      </c>
      <c r="AK8" s="108" t="s">
        <v>266</v>
      </c>
      <c r="AL8" s="108"/>
      <c r="AM8" s="108"/>
      <c r="AN8" s="108"/>
      <c r="AO8" s="108"/>
      <c r="AP8" s="108"/>
      <c r="AQ8" s="108"/>
      <c r="AR8" s="100">
        <v>503</v>
      </c>
    </row>
    <row r="9" spans="1:44" ht="20.100000000000001" customHeight="1" x14ac:dyDescent="0.2">
      <c r="A9" s="30">
        <v>504</v>
      </c>
      <c r="B9" s="8">
        <v>43224</v>
      </c>
      <c r="C9" s="138" t="s">
        <v>166</v>
      </c>
      <c r="D9" s="121" t="s">
        <v>149</v>
      </c>
      <c r="E9" s="132" t="s">
        <v>38</v>
      </c>
      <c r="F9" s="67" t="s">
        <v>94</v>
      </c>
      <c r="G9" s="34" t="s">
        <v>137</v>
      </c>
      <c r="H9" s="116">
        <v>43195</v>
      </c>
      <c r="I9" s="67"/>
      <c r="J9" s="34"/>
      <c r="K9" s="34"/>
      <c r="L9" s="34">
        <v>1</v>
      </c>
      <c r="M9" s="34"/>
      <c r="N9" s="34"/>
      <c r="O9" s="34" t="s">
        <v>53</v>
      </c>
      <c r="P9" s="34" t="s">
        <v>148</v>
      </c>
      <c r="Q9" s="34"/>
      <c r="R9" s="34" t="s">
        <v>94</v>
      </c>
      <c r="S9" s="132" t="s">
        <v>94</v>
      </c>
      <c r="T9" s="156" t="s">
        <v>184</v>
      </c>
      <c r="U9" s="157"/>
      <c r="V9" s="157"/>
      <c r="W9" s="157"/>
      <c r="X9" s="157"/>
      <c r="Y9" s="157"/>
      <c r="Z9" s="157"/>
      <c r="AA9" s="157"/>
      <c r="AB9" s="157"/>
      <c r="AC9" s="157"/>
      <c r="AD9" s="87" t="s">
        <v>208</v>
      </c>
      <c r="AE9" s="93" t="s">
        <v>209</v>
      </c>
      <c r="AF9" s="110" t="s">
        <v>223</v>
      </c>
      <c r="AG9" s="110" t="s">
        <v>267</v>
      </c>
      <c r="AH9" s="110" t="s">
        <v>268</v>
      </c>
      <c r="AI9" s="110" t="s">
        <v>269</v>
      </c>
      <c r="AJ9" s="110" t="s">
        <v>225</v>
      </c>
      <c r="AK9" s="110" t="s">
        <v>265</v>
      </c>
      <c r="AL9" s="110"/>
      <c r="AM9" s="110"/>
      <c r="AN9" s="110"/>
      <c r="AO9" s="110"/>
      <c r="AP9" s="110"/>
      <c r="AQ9" s="110"/>
      <c r="AR9" s="100">
        <v>504</v>
      </c>
    </row>
    <row r="10" spans="1:44" ht="20.100000000000001" customHeight="1" x14ac:dyDescent="0.2">
      <c r="A10" s="30">
        <v>505</v>
      </c>
      <c r="B10" s="8">
        <v>43225</v>
      </c>
      <c r="C10" s="138" t="s">
        <v>7</v>
      </c>
      <c r="D10" s="112" t="s">
        <v>71</v>
      </c>
      <c r="E10" s="131" t="s">
        <v>38</v>
      </c>
      <c r="F10" s="112" t="s">
        <v>94</v>
      </c>
      <c r="G10" s="25" t="s">
        <v>138</v>
      </c>
      <c r="H10" s="113">
        <v>43194</v>
      </c>
      <c r="I10" s="66">
        <v>1</v>
      </c>
      <c r="J10" s="26"/>
      <c r="K10" s="26"/>
      <c r="L10" s="26"/>
      <c r="M10" s="26"/>
      <c r="N10" s="26"/>
      <c r="O10" s="26" t="s">
        <v>74</v>
      </c>
      <c r="P10" s="26" t="s">
        <v>177</v>
      </c>
      <c r="Q10" s="26" t="s">
        <v>94</v>
      </c>
      <c r="R10" s="26" t="s">
        <v>94</v>
      </c>
      <c r="S10" s="131" t="s">
        <v>94</v>
      </c>
      <c r="T10" s="66" t="s">
        <v>188</v>
      </c>
      <c r="U10" s="26"/>
      <c r="V10" s="26"/>
      <c r="W10" s="26"/>
      <c r="X10" s="26" t="s">
        <v>39</v>
      </c>
      <c r="Y10" s="26"/>
      <c r="Z10" s="26"/>
      <c r="AA10" s="26" t="s">
        <v>39</v>
      </c>
      <c r="AB10" s="26"/>
      <c r="AC10" s="62"/>
      <c r="AD10" s="85" t="s">
        <v>208</v>
      </c>
      <c r="AE10" s="92" t="s">
        <v>210</v>
      </c>
      <c r="AF10" s="108" t="s">
        <v>221</v>
      </c>
      <c r="AG10" s="108" t="s">
        <v>270</v>
      </c>
      <c r="AH10" s="108" t="s">
        <v>271</v>
      </c>
      <c r="AI10" s="108"/>
      <c r="AJ10" s="108"/>
      <c r="AK10" s="108"/>
      <c r="AL10" s="108"/>
      <c r="AM10" s="108"/>
      <c r="AN10" s="108"/>
      <c r="AO10" s="108"/>
      <c r="AP10" s="108"/>
      <c r="AQ10" s="108"/>
      <c r="AR10" s="100">
        <v>505</v>
      </c>
    </row>
    <row r="11" spans="1:44" ht="20.100000000000001" customHeight="1" x14ac:dyDescent="0.2">
      <c r="A11" s="30">
        <v>506</v>
      </c>
      <c r="B11" s="8">
        <v>43226</v>
      </c>
      <c r="C11" s="138" t="s">
        <v>8</v>
      </c>
      <c r="D11" s="121" t="s">
        <v>96</v>
      </c>
      <c r="E11" s="132" t="s">
        <v>38</v>
      </c>
      <c r="F11" s="67" t="s">
        <v>94</v>
      </c>
      <c r="G11" s="38" t="s">
        <v>138</v>
      </c>
      <c r="H11" s="116">
        <v>43195</v>
      </c>
      <c r="I11" s="67"/>
      <c r="J11" s="34"/>
      <c r="K11" s="34"/>
      <c r="L11" s="34">
        <v>1</v>
      </c>
      <c r="M11" s="34"/>
      <c r="N11" s="34"/>
      <c r="O11" s="38" t="s">
        <v>60</v>
      </c>
      <c r="P11" s="34" t="s">
        <v>148</v>
      </c>
      <c r="Q11" s="38"/>
      <c r="R11" s="38" t="s">
        <v>94</v>
      </c>
      <c r="S11" s="133" t="s">
        <v>94</v>
      </c>
      <c r="T11" s="156" t="s">
        <v>184</v>
      </c>
      <c r="U11" s="157"/>
      <c r="V11" s="157"/>
      <c r="W11" s="157"/>
      <c r="X11" s="157"/>
      <c r="Y11" s="157"/>
      <c r="Z11" s="157"/>
      <c r="AA11" s="157"/>
      <c r="AB11" s="157"/>
      <c r="AC11" s="157"/>
      <c r="AD11" s="88" t="s">
        <v>208</v>
      </c>
      <c r="AE11" s="93" t="s">
        <v>209</v>
      </c>
      <c r="AF11" s="110" t="s">
        <v>223</v>
      </c>
      <c r="AG11" s="110" t="s">
        <v>227</v>
      </c>
      <c r="AH11" s="110" t="s">
        <v>228</v>
      </c>
      <c r="AI11" s="110" t="s">
        <v>224</v>
      </c>
      <c r="AJ11" s="110" t="s">
        <v>229</v>
      </c>
      <c r="AK11" s="110" t="s">
        <v>230</v>
      </c>
      <c r="AL11" s="110" t="s">
        <v>225</v>
      </c>
      <c r="AM11" s="110" t="s">
        <v>231</v>
      </c>
      <c r="AN11" s="110" t="s">
        <v>277</v>
      </c>
      <c r="AO11" s="110" t="s">
        <v>278</v>
      </c>
      <c r="AP11" s="110" t="s">
        <v>279</v>
      </c>
      <c r="AQ11" s="110"/>
      <c r="AR11" s="100">
        <v>506</v>
      </c>
    </row>
    <row r="12" spans="1:44" ht="20.100000000000001" customHeight="1" x14ac:dyDescent="0.2">
      <c r="A12" s="30">
        <v>507</v>
      </c>
      <c r="B12" s="8">
        <v>43227</v>
      </c>
      <c r="C12" s="138" t="s">
        <v>9</v>
      </c>
      <c r="D12" s="117" t="s">
        <v>68</v>
      </c>
      <c r="E12" s="143" t="s">
        <v>255</v>
      </c>
      <c r="F12" s="117" t="s">
        <v>88</v>
      </c>
      <c r="G12" s="31" t="s">
        <v>100</v>
      </c>
      <c r="H12" s="118">
        <v>43214</v>
      </c>
      <c r="I12" s="117"/>
      <c r="J12" s="31"/>
      <c r="K12" s="31">
        <v>1</v>
      </c>
      <c r="L12" s="31"/>
      <c r="M12" s="31"/>
      <c r="N12" s="31"/>
      <c r="O12" s="31" t="s">
        <v>56</v>
      </c>
      <c r="P12" s="23" t="s">
        <v>151</v>
      </c>
      <c r="Q12" s="31"/>
      <c r="R12" s="31" t="s">
        <v>94</v>
      </c>
      <c r="S12" s="134" t="s">
        <v>94</v>
      </c>
      <c r="T12" s="61"/>
      <c r="U12" s="51"/>
      <c r="V12" s="51"/>
      <c r="W12" s="51"/>
      <c r="X12" s="51"/>
      <c r="Y12" s="51"/>
      <c r="Z12" s="51"/>
      <c r="AA12" s="51"/>
      <c r="AB12" s="51"/>
      <c r="AC12" s="79"/>
      <c r="AD12" s="89"/>
      <c r="AE12" s="94"/>
      <c r="AF12" s="111" t="s">
        <v>221</v>
      </c>
      <c r="AG12" s="111" t="s">
        <v>232</v>
      </c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00">
        <v>507</v>
      </c>
    </row>
    <row r="13" spans="1:44" ht="20.100000000000001" customHeight="1" x14ac:dyDescent="0.2">
      <c r="A13" s="30">
        <v>508</v>
      </c>
      <c r="B13" s="8">
        <v>43228</v>
      </c>
      <c r="C13" s="138" t="s">
        <v>167</v>
      </c>
      <c r="D13" s="67" t="s">
        <v>59</v>
      </c>
      <c r="E13" s="132" t="s">
        <v>38</v>
      </c>
      <c r="F13" s="67" t="s">
        <v>94</v>
      </c>
      <c r="G13" s="34" t="s">
        <v>136</v>
      </c>
      <c r="H13" s="116">
        <v>43195</v>
      </c>
      <c r="I13" s="67"/>
      <c r="J13" s="34"/>
      <c r="K13" s="34"/>
      <c r="L13" s="34">
        <v>1</v>
      </c>
      <c r="M13" s="34"/>
      <c r="N13" s="34"/>
      <c r="O13" s="34" t="s">
        <v>53</v>
      </c>
      <c r="P13" s="34" t="s">
        <v>148</v>
      </c>
      <c r="Q13" s="34"/>
      <c r="R13" s="34" t="s">
        <v>94</v>
      </c>
      <c r="S13" s="132" t="s">
        <v>94</v>
      </c>
      <c r="T13" s="156" t="s">
        <v>184</v>
      </c>
      <c r="U13" s="157"/>
      <c r="V13" s="157"/>
      <c r="W13" s="157"/>
      <c r="X13" s="157"/>
      <c r="Y13" s="157"/>
      <c r="Z13" s="157"/>
      <c r="AA13" s="157"/>
      <c r="AB13" s="157"/>
      <c r="AC13" s="157"/>
      <c r="AD13" s="87" t="s">
        <v>208</v>
      </c>
      <c r="AE13" s="93" t="s">
        <v>209</v>
      </c>
      <c r="AF13" s="110" t="s">
        <v>233</v>
      </c>
      <c r="AG13" s="110" t="s">
        <v>234</v>
      </c>
      <c r="AH13" s="110" t="s">
        <v>222</v>
      </c>
      <c r="AI13" s="110" t="s">
        <v>227</v>
      </c>
      <c r="AJ13" s="110" t="s">
        <v>235</v>
      </c>
      <c r="AK13" s="110" t="s">
        <v>236</v>
      </c>
      <c r="AL13" s="110" t="s">
        <v>219</v>
      </c>
      <c r="AM13" s="110" t="s">
        <v>218</v>
      </c>
      <c r="AN13" s="110" t="s">
        <v>237</v>
      </c>
      <c r="AO13" s="110"/>
      <c r="AP13" s="110"/>
      <c r="AQ13" s="110"/>
      <c r="AR13" s="100">
        <v>508</v>
      </c>
    </row>
    <row r="14" spans="1:44" ht="20.100000000000001" customHeight="1" x14ac:dyDescent="0.2">
      <c r="A14" s="30">
        <v>509</v>
      </c>
      <c r="B14" s="8">
        <v>43229</v>
      </c>
      <c r="C14" s="138" t="s">
        <v>11</v>
      </c>
      <c r="D14" s="119" t="s">
        <v>154</v>
      </c>
      <c r="E14" s="143" t="s">
        <v>255</v>
      </c>
      <c r="F14" s="119" t="s">
        <v>88</v>
      </c>
      <c r="G14" s="23" t="s">
        <v>138</v>
      </c>
      <c r="H14" s="120">
        <v>43214</v>
      </c>
      <c r="I14" s="119"/>
      <c r="J14" s="23"/>
      <c r="K14" s="23"/>
      <c r="L14" s="23"/>
      <c r="M14" s="23">
        <v>1</v>
      </c>
      <c r="N14" s="23"/>
      <c r="O14" s="23" t="s">
        <v>87</v>
      </c>
      <c r="P14" s="23" t="s">
        <v>151</v>
      </c>
      <c r="Q14" s="23"/>
      <c r="R14" s="23" t="s">
        <v>94</v>
      </c>
      <c r="S14" s="134" t="s">
        <v>94</v>
      </c>
      <c r="T14" s="60" t="s">
        <v>168</v>
      </c>
      <c r="U14" s="10"/>
      <c r="V14" s="10"/>
      <c r="W14" s="10"/>
      <c r="X14" s="10"/>
      <c r="Y14" s="10"/>
      <c r="Z14" s="10"/>
      <c r="AA14" s="10"/>
      <c r="AB14" s="10"/>
      <c r="AC14" s="80"/>
      <c r="AD14" s="90"/>
      <c r="AE14" s="94"/>
      <c r="AF14" s="111" t="s">
        <v>223</v>
      </c>
      <c r="AG14" s="111" t="s">
        <v>232</v>
      </c>
      <c r="AH14" s="111" t="s">
        <v>238</v>
      </c>
      <c r="AI14" s="111" t="s">
        <v>239</v>
      </c>
      <c r="AJ14" s="111"/>
      <c r="AK14" s="111"/>
      <c r="AL14" s="111"/>
      <c r="AM14" s="111"/>
      <c r="AN14" s="111"/>
      <c r="AO14" s="111"/>
      <c r="AP14" s="111"/>
      <c r="AQ14" s="111"/>
      <c r="AR14" s="100">
        <v>509</v>
      </c>
    </row>
    <row r="15" spans="1:44" ht="20.100000000000001" customHeight="1" x14ac:dyDescent="0.2">
      <c r="A15" s="30">
        <v>510</v>
      </c>
      <c r="B15" s="8">
        <v>43230</v>
      </c>
      <c r="C15" s="138" t="s">
        <v>12</v>
      </c>
      <c r="D15" s="121" t="s">
        <v>97</v>
      </c>
      <c r="E15" s="132" t="s">
        <v>38</v>
      </c>
      <c r="F15" s="67" t="s">
        <v>94</v>
      </c>
      <c r="G15" s="34" t="s">
        <v>138</v>
      </c>
      <c r="H15" s="116">
        <v>43195</v>
      </c>
      <c r="I15" s="67"/>
      <c r="J15" s="34"/>
      <c r="K15" s="34"/>
      <c r="L15" s="34">
        <v>1</v>
      </c>
      <c r="M15" s="34"/>
      <c r="N15" s="34"/>
      <c r="O15" s="38" t="s">
        <v>60</v>
      </c>
      <c r="P15" s="34" t="s">
        <v>148</v>
      </c>
      <c r="Q15" s="38"/>
      <c r="R15" s="38" t="s">
        <v>94</v>
      </c>
      <c r="S15" s="133" t="s">
        <v>94</v>
      </c>
      <c r="T15" s="156" t="s">
        <v>184</v>
      </c>
      <c r="U15" s="157"/>
      <c r="V15" s="157"/>
      <c r="W15" s="157"/>
      <c r="X15" s="157"/>
      <c r="Y15" s="157"/>
      <c r="Z15" s="157"/>
      <c r="AA15" s="157"/>
      <c r="AB15" s="157"/>
      <c r="AC15" s="157"/>
      <c r="AD15" s="88" t="s">
        <v>208</v>
      </c>
      <c r="AE15" s="93" t="s">
        <v>209</v>
      </c>
      <c r="AF15" s="110" t="s">
        <v>223</v>
      </c>
      <c r="AG15" s="110" t="s">
        <v>240</v>
      </c>
      <c r="AH15" s="110" t="s">
        <v>234</v>
      </c>
      <c r="AI15" s="110" t="s">
        <v>235</v>
      </c>
      <c r="AJ15" s="110" t="s">
        <v>241</v>
      </c>
      <c r="AK15" s="110" t="s">
        <v>242</v>
      </c>
      <c r="AL15" s="110" t="s">
        <v>226</v>
      </c>
      <c r="AM15" s="110" t="s">
        <v>218</v>
      </c>
      <c r="AN15" s="110" t="s">
        <v>220</v>
      </c>
      <c r="AO15" s="110"/>
      <c r="AP15" s="110"/>
      <c r="AQ15" s="110"/>
      <c r="AR15" s="100">
        <v>510</v>
      </c>
    </row>
    <row r="16" spans="1:44" ht="20.100000000000001" customHeight="1" x14ac:dyDescent="0.2">
      <c r="A16" s="30">
        <v>511</v>
      </c>
      <c r="B16" s="8">
        <v>43231</v>
      </c>
      <c r="C16" s="138" t="s">
        <v>6</v>
      </c>
      <c r="D16" s="121" t="s">
        <v>52</v>
      </c>
      <c r="E16" s="132" t="s">
        <v>38</v>
      </c>
      <c r="F16" s="121" t="s">
        <v>89</v>
      </c>
      <c r="G16" s="38" t="s">
        <v>137</v>
      </c>
      <c r="H16" s="116">
        <v>43167</v>
      </c>
      <c r="I16" s="67"/>
      <c r="J16" s="34"/>
      <c r="K16" s="34">
        <v>1</v>
      </c>
      <c r="L16" s="34"/>
      <c r="M16" s="34"/>
      <c r="N16" s="34"/>
      <c r="O16" s="34" t="s">
        <v>54</v>
      </c>
      <c r="P16" s="34" t="s">
        <v>148</v>
      </c>
      <c r="Q16" s="34"/>
      <c r="R16" s="34" t="s">
        <v>94</v>
      </c>
      <c r="S16" s="132" t="s">
        <v>94</v>
      </c>
      <c r="T16" s="67"/>
      <c r="U16" s="34"/>
      <c r="V16" s="34"/>
      <c r="W16" s="34"/>
      <c r="X16" s="34"/>
      <c r="Y16" s="34"/>
      <c r="Z16" s="34"/>
      <c r="AA16" s="34"/>
      <c r="AB16" s="34"/>
      <c r="AC16" s="63"/>
      <c r="AD16" s="90"/>
      <c r="AE16" s="94"/>
      <c r="AF16" s="110" t="s">
        <v>221</v>
      </c>
      <c r="AG16" s="110" t="s">
        <v>243</v>
      </c>
      <c r="AH16" s="110" t="s">
        <v>229</v>
      </c>
      <c r="AI16" s="110" t="s">
        <v>244</v>
      </c>
      <c r="AJ16" s="110" t="s">
        <v>245</v>
      </c>
      <c r="AK16" s="110" t="s">
        <v>246</v>
      </c>
      <c r="AL16" s="110" t="s">
        <v>272</v>
      </c>
      <c r="AM16" s="110" t="s">
        <v>273</v>
      </c>
      <c r="AN16" s="110" t="s">
        <v>247</v>
      </c>
      <c r="AO16" s="110" t="s">
        <v>248</v>
      </c>
      <c r="AP16" s="110" t="s">
        <v>249</v>
      </c>
      <c r="AQ16" s="110"/>
      <c r="AR16" s="100">
        <v>511</v>
      </c>
    </row>
    <row r="17" spans="1:44" ht="39.75" customHeight="1" x14ac:dyDescent="0.2">
      <c r="A17" s="30">
        <v>512</v>
      </c>
      <c r="B17" s="8">
        <v>43232</v>
      </c>
      <c r="C17" s="138" t="s">
        <v>7</v>
      </c>
      <c r="D17" s="112" t="s">
        <v>82</v>
      </c>
      <c r="E17" s="131" t="s">
        <v>38</v>
      </c>
      <c r="F17" s="112" t="s">
        <v>94</v>
      </c>
      <c r="G17" s="25" t="s">
        <v>138</v>
      </c>
      <c r="H17" s="113">
        <v>43196</v>
      </c>
      <c r="I17" s="66">
        <v>1</v>
      </c>
      <c r="J17" s="26"/>
      <c r="K17" s="26"/>
      <c r="L17" s="26"/>
      <c r="M17" s="26"/>
      <c r="N17" s="26"/>
      <c r="O17" s="26" t="s">
        <v>83</v>
      </c>
      <c r="P17" s="26" t="s">
        <v>177</v>
      </c>
      <c r="Q17" s="26" t="s">
        <v>94</v>
      </c>
      <c r="R17" s="26" t="s">
        <v>94</v>
      </c>
      <c r="S17" s="131" t="s">
        <v>94</v>
      </c>
      <c r="T17" s="6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6" t="s">
        <v>39</v>
      </c>
      <c r="Z17" s="26" t="s">
        <v>39</v>
      </c>
      <c r="AA17" s="26" t="s">
        <v>39</v>
      </c>
      <c r="AB17" s="26"/>
      <c r="AC17" s="62"/>
      <c r="AD17" s="85" t="s">
        <v>208</v>
      </c>
      <c r="AE17" s="104" t="s">
        <v>211</v>
      </c>
      <c r="AF17" s="108" t="s">
        <v>233</v>
      </c>
      <c r="AG17" s="108" t="s">
        <v>250</v>
      </c>
      <c r="AH17" s="108" t="s">
        <v>218</v>
      </c>
      <c r="AI17" s="108" t="s">
        <v>219</v>
      </c>
      <c r="AJ17" s="108" t="s">
        <v>226</v>
      </c>
      <c r="AK17" s="108"/>
      <c r="AL17" s="108"/>
      <c r="AM17" s="108"/>
      <c r="AN17" s="108"/>
      <c r="AO17" s="108"/>
      <c r="AP17" s="108"/>
      <c r="AQ17" s="108"/>
      <c r="AR17" s="100">
        <v>512</v>
      </c>
    </row>
    <row r="18" spans="1:44" ht="20.100000000000001" customHeight="1" x14ac:dyDescent="0.2">
      <c r="A18" s="30">
        <v>513</v>
      </c>
      <c r="B18" s="8">
        <v>43233</v>
      </c>
      <c r="C18" s="138" t="s">
        <v>8</v>
      </c>
      <c r="D18" s="119" t="s">
        <v>57</v>
      </c>
      <c r="E18" s="143" t="s">
        <v>255</v>
      </c>
      <c r="F18" s="119" t="s">
        <v>88</v>
      </c>
      <c r="G18" s="23" t="s">
        <v>99</v>
      </c>
      <c r="H18" s="120">
        <v>43210</v>
      </c>
      <c r="I18" s="119"/>
      <c r="J18" s="23"/>
      <c r="K18" s="23">
        <v>1</v>
      </c>
      <c r="L18" s="23"/>
      <c r="M18" s="23"/>
      <c r="N18" s="23"/>
      <c r="O18" s="23" t="s">
        <v>55</v>
      </c>
      <c r="P18" s="23" t="s">
        <v>178</v>
      </c>
      <c r="Q18" s="23"/>
      <c r="R18" s="23" t="s">
        <v>94</v>
      </c>
      <c r="S18" s="134" t="s">
        <v>94</v>
      </c>
      <c r="T18" s="70"/>
      <c r="U18" s="71"/>
      <c r="V18" s="71"/>
      <c r="W18" s="71"/>
      <c r="X18" s="71"/>
      <c r="Y18" s="71"/>
      <c r="Z18" s="71"/>
      <c r="AA18" s="71"/>
      <c r="AB18" s="71"/>
      <c r="AC18" s="81"/>
      <c r="AD18" s="90"/>
      <c r="AE18" s="94"/>
      <c r="AF18" s="111" t="s">
        <v>221</v>
      </c>
      <c r="AG18" s="111" t="s">
        <v>251</v>
      </c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00">
        <v>513</v>
      </c>
    </row>
    <row r="19" spans="1:44" ht="20.100000000000001" customHeight="1" x14ac:dyDescent="0.2">
      <c r="A19" s="30">
        <v>514</v>
      </c>
      <c r="B19" s="8">
        <v>43234</v>
      </c>
      <c r="C19" s="138" t="s">
        <v>9</v>
      </c>
      <c r="D19" s="112" t="s">
        <v>76</v>
      </c>
      <c r="E19" s="131" t="s">
        <v>38</v>
      </c>
      <c r="F19" s="112" t="s">
        <v>94</v>
      </c>
      <c r="G19" s="25" t="s">
        <v>136</v>
      </c>
      <c r="H19" s="113">
        <v>43196</v>
      </c>
      <c r="I19" s="66">
        <v>1</v>
      </c>
      <c r="J19" s="26"/>
      <c r="K19" s="26"/>
      <c r="L19" s="26"/>
      <c r="M19" s="26"/>
      <c r="N19" s="26"/>
      <c r="O19" s="26" t="s">
        <v>77</v>
      </c>
      <c r="P19" s="26" t="s">
        <v>147</v>
      </c>
      <c r="Q19" s="26"/>
      <c r="R19" s="26" t="s">
        <v>94</v>
      </c>
      <c r="S19" s="131" t="s">
        <v>94</v>
      </c>
      <c r="T19" s="69" t="s">
        <v>39</v>
      </c>
      <c r="U19" s="49" t="s">
        <v>39</v>
      </c>
      <c r="V19" s="49" t="s">
        <v>39</v>
      </c>
      <c r="W19" s="49" t="s">
        <v>39</v>
      </c>
      <c r="X19" s="49" t="s">
        <v>39</v>
      </c>
      <c r="Y19" s="49" t="s">
        <v>39</v>
      </c>
      <c r="Z19" s="49" t="s">
        <v>39</v>
      </c>
      <c r="AA19" s="49" t="s">
        <v>39</v>
      </c>
      <c r="AB19" s="49" t="s">
        <v>39</v>
      </c>
      <c r="AC19" s="82" t="s">
        <v>39</v>
      </c>
      <c r="AD19" s="85" t="s">
        <v>208</v>
      </c>
      <c r="AE19" s="104" t="s">
        <v>212</v>
      </c>
      <c r="AF19" s="108" t="s">
        <v>217</v>
      </c>
      <c r="AG19" s="108" t="s">
        <v>235</v>
      </c>
      <c r="AH19" s="108" t="s">
        <v>218</v>
      </c>
      <c r="AI19" s="108" t="s">
        <v>280</v>
      </c>
      <c r="AJ19" s="108" t="s">
        <v>226</v>
      </c>
      <c r="AK19" s="108" t="s">
        <v>219</v>
      </c>
      <c r="AL19" s="108"/>
      <c r="AM19" s="108"/>
      <c r="AN19" s="108"/>
      <c r="AO19" s="108"/>
      <c r="AP19" s="108"/>
      <c r="AQ19" s="108"/>
      <c r="AR19" s="100">
        <v>514</v>
      </c>
    </row>
    <row r="20" spans="1:44" ht="21" customHeight="1" thickBot="1" x14ac:dyDescent="0.25">
      <c r="A20" s="43">
        <v>515</v>
      </c>
      <c r="B20" s="22">
        <v>43235</v>
      </c>
      <c r="C20" s="139" t="s">
        <v>10</v>
      </c>
      <c r="D20" s="122" t="s">
        <v>58</v>
      </c>
      <c r="E20" s="144" t="s">
        <v>255</v>
      </c>
      <c r="F20" s="122" t="s">
        <v>88</v>
      </c>
      <c r="G20" s="59" t="s">
        <v>98</v>
      </c>
      <c r="H20" s="123">
        <v>43218</v>
      </c>
      <c r="I20" s="122"/>
      <c r="J20" s="58"/>
      <c r="K20" s="58">
        <v>1</v>
      </c>
      <c r="L20" s="58"/>
      <c r="M20" s="58"/>
      <c r="N20" s="58"/>
      <c r="O20" s="58" t="s">
        <v>55</v>
      </c>
      <c r="P20" s="58" t="s">
        <v>178</v>
      </c>
      <c r="Q20" s="58"/>
      <c r="R20" s="58" t="s">
        <v>94</v>
      </c>
      <c r="S20" s="65" t="s">
        <v>94</v>
      </c>
      <c r="T20" s="72"/>
      <c r="U20" s="73"/>
      <c r="V20" s="73"/>
      <c r="W20" s="73"/>
      <c r="X20" s="73"/>
      <c r="Y20" s="73"/>
      <c r="Z20" s="73"/>
      <c r="AA20" s="73"/>
      <c r="AB20" s="73"/>
      <c r="AC20" s="83"/>
      <c r="AD20" s="91"/>
      <c r="AE20" s="95"/>
      <c r="AF20" s="105" t="s">
        <v>251</v>
      </c>
      <c r="AG20" s="105" t="s">
        <v>221</v>
      </c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1">
        <v>515</v>
      </c>
    </row>
    <row r="21" spans="1:44" ht="20.100000000000001" customHeight="1" x14ac:dyDescent="0.2">
      <c r="A21" s="30">
        <v>516</v>
      </c>
      <c r="B21" s="8">
        <v>43242</v>
      </c>
      <c r="C21" s="138" t="s">
        <v>10</v>
      </c>
      <c r="D21" s="67" t="s">
        <v>162</v>
      </c>
      <c r="E21" s="132"/>
      <c r="F21" s="67" t="s">
        <v>163</v>
      </c>
      <c r="G21" s="34" t="s">
        <v>93</v>
      </c>
      <c r="H21" s="116">
        <v>43207</v>
      </c>
      <c r="I21" s="67"/>
      <c r="J21" s="34"/>
      <c r="K21" s="34">
        <v>1</v>
      </c>
      <c r="L21" s="34"/>
      <c r="M21" s="34"/>
      <c r="N21" s="34"/>
      <c r="O21" s="34" t="s">
        <v>54</v>
      </c>
      <c r="P21" s="34" t="s">
        <v>148</v>
      </c>
      <c r="Q21" s="34"/>
      <c r="R21" s="34"/>
      <c r="S21" s="132" t="s">
        <v>165</v>
      </c>
      <c r="T21" s="67"/>
      <c r="U21" s="34"/>
      <c r="V21" s="34"/>
      <c r="W21" s="34"/>
      <c r="X21" s="34"/>
      <c r="Y21" s="34"/>
      <c r="Z21" s="34"/>
      <c r="AA21" s="34"/>
      <c r="AB21" s="34"/>
      <c r="AC21" s="63"/>
      <c r="AD21" s="148"/>
      <c r="AE21" s="151" t="s">
        <v>314</v>
      </c>
      <c r="AF21" s="242" t="s">
        <v>221</v>
      </c>
      <c r="AG21" s="243" t="s">
        <v>297</v>
      </c>
      <c r="AH21" s="243" t="s">
        <v>298</v>
      </c>
      <c r="AI21" s="243" t="s">
        <v>299</v>
      </c>
      <c r="AJ21" s="243" t="s">
        <v>317</v>
      </c>
      <c r="AK21" s="242"/>
      <c r="AL21" s="242"/>
      <c r="AM21" s="242"/>
      <c r="AN21" s="242"/>
      <c r="AO21" s="244"/>
      <c r="AP21" s="244"/>
      <c r="AQ21" s="242"/>
      <c r="AR21" s="100">
        <v>522</v>
      </c>
    </row>
    <row r="22" spans="1:44" ht="20.100000000000001" customHeight="1" x14ac:dyDescent="0.2">
      <c r="A22" s="30">
        <v>517</v>
      </c>
      <c r="B22" s="8">
        <v>43237</v>
      </c>
      <c r="C22" s="138" t="s">
        <v>12</v>
      </c>
      <c r="D22" s="119" t="s">
        <v>155</v>
      </c>
      <c r="E22" s="136"/>
      <c r="F22" s="119" t="s">
        <v>88</v>
      </c>
      <c r="G22" s="23" t="s">
        <v>101</v>
      </c>
      <c r="H22" s="118">
        <v>43214</v>
      </c>
      <c r="I22" s="119"/>
      <c r="J22" s="23"/>
      <c r="K22" s="23"/>
      <c r="L22" s="23"/>
      <c r="M22" s="23">
        <v>1</v>
      </c>
      <c r="N22" s="23"/>
      <c r="O22" s="23" t="s">
        <v>87</v>
      </c>
      <c r="P22" s="23" t="s">
        <v>151</v>
      </c>
      <c r="Q22" s="23"/>
      <c r="R22" s="23" t="s">
        <v>94</v>
      </c>
      <c r="S22" s="134" t="s">
        <v>94</v>
      </c>
      <c r="T22" s="60"/>
      <c r="U22" s="10"/>
      <c r="V22" s="10"/>
      <c r="W22" s="10"/>
      <c r="X22" s="10"/>
      <c r="Y22" s="10"/>
      <c r="Z22" s="10"/>
      <c r="AA22" s="10"/>
      <c r="AB22" s="10"/>
      <c r="AC22" s="80"/>
      <c r="AD22" s="148"/>
      <c r="AE22" s="151" t="s">
        <v>315</v>
      </c>
      <c r="AF22" s="237" t="s">
        <v>221</v>
      </c>
      <c r="AG22" s="237" t="s">
        <v>292</v>
      </c>
      <c r="AH22" s="237" t="s">
        <v>232</v>
      </c>
      <c r="AI22" s="238"/>
      <c r="AJ22" s="238"/>
      <c r="AK22" s="237"/>
      <c r="AL22" s="237"/>
      <c r="AM22" s="237"/>
      <c r="AN22" s="237"/>
      <c r="AO22" s="239"/>
      <c r="AP22" s="239"/>
      <c r="AQ22" s="237"/>
      <c r="AR22" s="100">
        <v>517</v>
      </c>
    </row>
    <row r="23" spans="1:44" ht="20.100000000000001" customHeight="1" x14ac:dyDescent="0.2">
      <c r="A23" s="30">
        <v>518</v>
      </c>
      <c r="B23" s="8">
        <v>43238</v>
      </c>
      <c r="C23" s="138" t="s">
        <v>6</v>
      </c>
      <c r="D23" s="67" t="s">
        <v>160</v>
      </c>
      <c r="E23" s="132"/>
      <c r="F23" s="67" t="s">
        <v>94</v>
      </c>
      <c r="G23" s="34" t="s">
        <v>138</v>
      </c>
      <c r="H23" s="116">
        <v>43200</v>
      </c>
      <c r="I23" s="67"/>
      <c r="J23" s="34"/>
      <c r="K23" s="34"/>
      <c r="L23" s="34">
        <v>1</v>
      </c>
      <c r="M23" s="34"/>
      <c r="N23" s="34"/>
      <c r="O23" s="34" t="s">
        <v>63</v>
      </c>
      <c r="P23" s="34" t="s">
        <v>148</v>
      </c>
      <c r="Q23" s="34"/>
      <c r="R23" s="38" t="s">
        <v>95</v>
      </c>
      <c r="S23" s="132" t="s">
        <v>163</v>
      </c>
      <c r="T23" s="156" t="s">
        <v>184</v>
      </c>
      <c r="U23" s="157"/>
      <c r="V23" s="157"/>
      <c r="W23" s="157"/>
      <c r="X23" s="157"/>
      <c r="Y23" s="157"/>
      <c r="Z23" s="157"/>
      <c r="AA23" s="157"/>
      <c r="AB23" s="157"/>
      <c r="AC23" s="157"/>
      <c r="AD23" s="150"/>
      <c r="AE23" s="151" t="s">
        <v>291</v>
      </c>
      <c r="AF23" s="242" t="s">
        <v>233</v>
      </c>
      <c r="AG23" s="243" t="s">
        <v>345</v>
      </c>
      <c r="AH23" s="243" t="s">
        <v>346</v>
      </c>
      <c r="AI23" s="243" t="s">
        <v>244</v>
      </c>
      <c r="AJ23" s="245" t="s">
        <v>347</v>
      </c>
      <c r="AK23" s="242" t="s">
        <v>348</v>
      </c>
      <c r="AL23" s="242" t="s">
        <v>349</v>
      </c>
      <c r="AM23" s="242"/>
      <c r="AN23" s="242"/>
      <c r="AO23" s="244"/>
      <c r="AP23" s="244"/>
      <c r="AQ23" s="242"/>
      <c r="AR23" s="100">
        <v>518</v>
      </c>
    </row>
    <row r="24" spans="1:44" ht="20.100000000000001" customHeight="1" x14ac:dyDescent="0.2">
      <c r="A24" s="30">
        <v>519</v>
      </c>
      <c r="B24" s="8">
        <v>43239</v>
      </c>
      <c r="C24" s="138" t="s">
        <v>7</v>
      </c>
      <c r="D24" s="124" t="s">
        <v>113</v>
      </c>
      <c r="E24" s="145"/>
      <c r="F24" s="124" t="s">
        <v>88</v>
      </c>
      <c r="G24" s="24" t="s">
        <v>114</v>
      </c>
      <c r="H24" s="120">
        <v>43208</v>
      </c>
      <c r="I24" s="119"/>
      <c r="J24" s="23"/>
      <c r="K24" s="23"/>
      <c r="L24" s="23"/>
      <c r="M24" s="23">
        <v>1</v>
      </c>
      <c r="N24" s="23"/>
      <c r="O24" s="23" t="s">
        <v>112</v>
      </c>
      <c r="P24" s="23" t="s">
        <v>151</v>
      </c>
      <c r="Q24" s="23"/>
      <c r="R24" s="23" t="s">
        <v>95</v>
      </c>
      <c r="S24" s="134" t="s">
        <v>94</v>
      </c>
      <c r="T24" s="60"/>
      <c r="U24" s="10"/>
      <c r="V24" s="10"/>
      <c r="W24" s="10"/>
      <c r="X24" s="10"/>
      <c r="Y24" s="10"/>
      <c r="Z24" s="10"/>
      <c r="AA24" s="10"/>
      <c r="AB24" s="10"/>
      <c r="AC24" s="80"/>
      <c r="AD24" s="148"/>
      <c r="AE24" s="151" t="s">
        <v>329</v>
      </c>
      <c r="AF24" s="237" t="s">
        <v>221</v>
      </c>
      <c r="AG24" s="237" t="s">
        <v>251</v>
      </c>
      <c r="AH24" s="240"/>
      <c r="AI24" s="238"/>
      <c r="AJ24" s="238"/>
      <c r="AK24" s="237"/>
      <c r="AL24" s="237"/>
      <c r="AM24" s="237"/>
      <c r="AN24" s="237"/>
      <c r="AO24" s="239"/>
      <c r="AP24" s="239"/>
      <c r="AQ24" s="237"/>
      <c r="AR24" s="100">
        <v>519</v>
      </c>
    </row>
    <row r="25" spans="1:44" ht="31.8" customHeight="1" x14ac:dyDescent="0.2">
      <c r="A25" s="30">
        <v>520</v>
      </c>
      <c r="B25" s="8">
        <v>43240</v>
      </c>
      <c r="C25" s="138" t="s">
        <v>8</v>
      </c>
      <c r="D25" s="112" t="s">
        <v>115</v>
      </c>
      <c r="E25" s="126"/>
      <c r="F25" s="112" t="s">
        <v>180</v>
      </c>
      <c r="G25" s="25" t="s">
        <v>136</v>
      </c>
      <c r="H25" s="113">
        <v>43203</v>
      </c>
      <c r="I25" s="66">
        <v>1</v>
      </c>
      <c r="J25" s="26"/>
      <c r="K25" s="26"/>
      <c r="L25" s="26"/>
      <c r="M25" s="26"/>
      <c r="N25" s="26"/>
      <c r="O25" s="26" t="s">
        <v>75</v>
      </c>
      <c r="P25" s="26" t="s">
        <v>177</v>
      </c>
      <c r="Q25" s="26" t="s">
        <v>94</v>
      </c>
      <c r="R25" s="26" t="s">
        <v>94</v>
      </c>
      <c r="S25" s="131" t="s">
        <v>94</v>
      </c>
      <c r="T25" s="66" t="s">
        <v>39</v>
      </c>
      <c r="U25" s="26" t="s">
        <v>39</v>
      </c>
      <c r="V25" s="26" t="s">
        <v>39</v>
      </c>
      <c r="W25" s="26" t="s">
        <v>39</v>
      </c>
      <c r="X25" s="26" t="s">
        <v>39</v>
      </c>
      <c r="Y25" s="26" t="s">
        <v>39</v>
      </c>
      <c r="Z25" s="26" t="s">
        <v>39</v>
      </c>
      <c r="AA25" s="26" t="s">
        <v>39</v>
      </c>
      <c r="AB25" s="26" t="s">
        <v>39</v>
      </c>
      <c r="AC25" s="62" t="s">
        <v>39</v>
      </c>
      <c r="AD25" s="223" t="s">
        <v>330</v>
      </c>
      <c r="AE25" s="224" t="s">
        <v>331</v>
      </c>
      <c r="AF25" s="225" t="s">
        <v>332</v>
      </c>
      <c r="AG25" s="225" t="s">
        <v>333</v>
      </c>
      <c r="AH25" s="225" t="s">
        <v>334</v>
      </c>
      <c r="AI25" s="225"/>
      <c r="AJ25" s="225"/>
      <c r="AK25" s="226"/>
      <c r="AL25" s="226"/>
      <c r="AM25" s="226"/>
      <c r="AN25" s="226"/>
      <c r="AO25" s="227"/>
      <c r="AP25" s="227"/>
      <c r="AQ25" s="226"/>
      <c r="AR25" s="100">
        <v>520</v>
      </c>
    </row>
    <row r="26" spans="1:44" ht="20.100000000000001" customHeight="1" x14ac:dyDescent="0.2">
      <c r="A26" s="30">
        <v>521</v>
      </c>
      <c r="B26" s="8">
        <v>43241</v>
      </c>
      <c r="C26" s="138" t="s">
        <v>9</v>
      </c>
      <c r="D26" s="117" t="s">
        <v>156</v>
      </c>
      <c r="E26" s="134"/>
      <c r="F26" s="117" t="s">
        <v>88</v>
      </c>
      <c r="G26" s="31" t="s">
        <v>100</v>
      </c>
      <c r="H26" s="118">
        <v>43214</v>
      </c>
      <c r="I26" s="117"/>
      <c r="J26" s="31"/>
      <c r="K26" s="31"/>
      <c r="L26" s="31"/>
      <c r="M26" s="31">
        <v>1</v>
      </c>
      <c r="N26" s="31"/>
      <c r="O26" s="31" t="s">
        <v>87</v>
      </c>
      <c r="P26" s="23" t="s">
        <v>151</v>
      </c>
      <c r="Q26" s="31"/>
      <c r="R26" s="23" t="s">
        <v>94</v>
      </c>
      <c r="S26" s="134" t="s">
        <v>94</v>
      </c>
      <c r="T26" s="61"/>
      <c r="U26" s="51"/>
      <c r="V26" s="51"/>
      <c r="W26" s="51"/>
      <c r="X26" s="51"/>
      <c r="Y26" s="51"/>
      <c r="Z26" s="51"/>
      <c r="AA26" s="51"/>
      <c r="AB26" s="51"/>
      <c r="AC26" s="79"/>
      <c r="AD26" s="149"/>
      <c r="AE26" s="151" t="s">
        <v>316</v>
      </c>
      <c r="AF26" s="237" t="s">
        <v>221</v>
      </c>
      <c r="AG26" s="237" t="s">
        <v>232</v>
      </c>
      <c r="AH26" s="238" t="s">
        <v>300</v>
      </c>
      <c r="AI26" s="238" t="s">
        <v>301</v>
      </c>
      <c r="AJ26" s="238"/>
      <c r="AK26" s="237"/>
      <c r="AL26" s="237"/>
      <c r="AM26" s="237"/>
      <c r="AN26" s="237"/>
      <c r="AO26" s="239"/>
      <c r="AP26" s="239"/>
      <c r="AQ26" s="237"/>
      <c r="AR26" s="100">
        <v>521</v>
      </c>
    </row>
    <row r="27" spans="1:44" ht="23.25" customHeight="1" x14ac:dyDescent="0.2">
      <c r="A27" s="33">
        <v>522</v>
      </c>
      <c r="B27" s="21">
        <v>43236</v>
      </c>
      <c r="C27" s="140" t="s">
        <v>11</v>
      </c>
      <c r="D27" s="112" t="s">
        <v>121</v>
      </c>
      <c r="E27" s="126"/>
      <c r="F27" s="112" t="s">
        <v>94</v>
      </c>
      <c r="G27" s="25" t="s">
        <v>137</v>
      </c>
      <c r="H27" s="125">
        <v>43194</v>
      </c>
      <c r="I27" s="66">
        <v>1</v>
      </c>
      <c r="J27" s="26"/>
      <c r="K27" s="26"/>
      <c r="L27" s="26"/>
      <c r="M27" s="26"/>
      <c r="N27" s="26"/>
      <c r="O27" s="26" t="s">
        <v>80</v>
      </c>
      <c r="P27" s="26" t="s">
        <v>179</v>
      </c>
      <c r="Q27" s="26" t="s">
        <v>150</v>
      </c>
      <c r="R27" s="26" t="s">
        <v>94</v>
      </c>
      <c r="S27" s="135" t="s">
        <v>94</v>
      </c>
      <c r="T27" s="6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6" t="s">
        <v>39</v>
      </c>
      <c r="Z27" s="26" t="s">
        <v>39</v>
      </c>
      <c r="AA27" s="26" t="s">
        <v>39</v>
      </c>
      <c r="AB27" s="26" t="s">
        <v>188</v>
      </c>
      <c r="AC27" s="62"/>
      <c r="AD27" s="85" t="s">
        <v>318</v>
      </c>
      <c r="AE27" s="233" t="s">
        <v>357</v>
      </c>
      <c r="AF27" s="226" t="s">
        <v>221</v>
      </c>
      <c r="AG27" s="234" t="s">
        <v>241</v>
      </c>
      <c r="AH27" s="235" t="s">
        <v>252</v>
      </c>
      <c r="AI27" s="235"/>
      <c r="AJ27" s="235"/>
      <c r="AK27" s="235"/>
      <c r="AL27" s="235"/>
      <c r="AM27" s="235"/>
      <c r="AN27" s="235"/>
      <c r="AO27" s="236"/>
      <c r="AP27" s="236"/>
      <c r="AQ27" s="235"/>
      <c r="AR27" s="102">
        <v>516</v>
      </c>
    </row>
    <row r="28" spans="1:44" ht="20.100000000000001" customHeight="1" x14ac:dyDescent="0.2">
      <c r="A28" s="30">
        <v>523</v>
      </c>
      <c r="B28" s="8">
        <v>43243</v>
      </c>
      <c r="C28" s="138" t="s">
        <v>11</v>
      </c>
      <c r="D28" s="112" t="s">
        <v>116</v>
      </c>
      <c r="E28" s="126"/>
      <c r="F28" s="112" t="s">
        <v>94</v>
      </c>
      <c r="G28" s="25" t="s">
        <v>137</v>
      </c>
      <c r="H28" s="125">
        <v>43213</v>
      </c>
      <c r="I28" s="66">
        <v>1</v>
      </c>
      <c r="J28" s="26"/>
      <c r="K28" s="26"/>
      <c r="L28" s="26"/>
      <c r="M28" s="26"/>
      <c r="N28" s="26"/>
      <c r="O28" s="26" t="s">
        <v>81</v>
      </c>
      <c r="P28" s="26"/>
      <c r="Q28" s="26"/>
      <c r="R28" s="26" t="s">
        <v>94</v>
      </c>
      <c r="S28" s="131"/>
      <c r="T28" s="60" t="s">
        <v>39</v>
      </c>
      <c r="U28" s="10" t="s">
        <v>39</v>
      </c>
      <c r="V28" s="10" t="s">
        <v>39</v>
      </c>
      <c r="W28" s="10" t="s">
        <v>39</v>
      </c>
      <c r="X28" s="10" t="s">
        <v>39</v>
      </c>
      <c r="Y28" s="10" t="s">
        <v>39</v>
      </c>
      <c r="Z28" s="10"/>
      <c r="AA28" s="10" t="s">
        <v>39</v>
      </c>
      <c r="AB28" s="10"/>
      <c r="AC28" s="80" t="s">
        <v>39</v>
      </c>
      <c r="AD28" s="228" t="s">
        <v>318</v>
      </c>
      <c r="AE28" s="229" t="s">
        <v>335</v>
      </c>
      <c r="AF28" s="225" t="s">
        <v>332</v>
      </c>
      <c r="AG28" s="225" t="s">
        <v>302</v>
      </c>
      <c r="AH28" s="225" t="s">
        <v>303</v>
      </c>
      <c r="AI28" s="225"/>
      <c r="AJ28" s="225"/>
      <c r="AK28" s="226"/>
      <c r="AL28" s="226"/>
      <c r="AM28" s="226"/>
      <c r="AN28" s="226"/>
      <c r="AO28" s="227"/>
      <c r="AP28" s="227"/>
      <c r="AQ28" s="226"/>
      <c r="AR28" s="100">
        <v>523</v>
      </c>
    </row>
    <row r="29" spans="1:44" ht="20.100000000000001" customHeight="1" x14ac:dyDescent="0.2">
      <c r="A29" s="30">
        <v>524</v>
      </c>
      <c r="B29" s="8">
        <v>43244</v>
      </c>
      <c r="C29" s="138" t="s">
        <v>12</v>
      </c>
      <c r="D29" s="124" t="s">
        <v>67</v>
      </c>
      <c r="E29" s="145"/>
      <c r="F29" s="124" t="s">
        <v>88</v>
      </c>
      <c r="G29" s="24" t="s">
        <v>138</v>
      </c>
      <c r="H29" s="120">
        <v>43214</v>
      </c>
      <c r="I29" s="119"/>
      <c r="J29" s="23"/>
      <c r="K29" s="23"/>
      <c r="L29" s="23"/>
      <c r="M29" s="23">
        <v>1</v>
      </c>
      <c r="N29" s="23"/>
      <c r="O29" s="23" t="s">
        <v>66</v>
      </c>
      <c r="P29" s="23" t="s">
        <v>151</v>
      </c>
      <c r="Q29" s="23"/>
      <c r="R29" s="23" t="s">
        <v>94</v>
      </c>
      <c r="S29" s="136" t="s">
        <v>139</v>
      </c>
      <c r="T29" s="60"/>
      <c r="U29" s="10"/>
      <c r="V29" s="10"/>
      <c r="W29" s="10"/>
      <c r="X29" s="10"/>
      <c r="Y29" s="10"/>
      <c r="Z29" s="10"/>
      <c r="AA29" s="10"/>
      <c r="AB29" s="10"/>
      <c r="AC29" s="80"/>
      <c r="AD29" s="150"/>
      <c r="AE29" s="151" t="s">
        <v>291</v>
      </c>
      <c r="AF29" s="238" t="s">
        <v>304</v>
      </c>
      <c r="AG29" s="241" t="s">
        <v>305</v>
      </c>
      <c r="AH29" s="238" t="s">
        <v>306</v>
      </c>
      <c r="AI29" s="238" t="s">
        <v>307</v>
      </c>
      <c r="AJ29" s="238" t="s">
        <v>308</v>
      </c>
      <c r="AK29" s="237" t="s">
        <v>302</v>
      </c>
      <c r="AL29" s="237" t="s">
        <v>309</v>
      </c>
      <c r="AM29" s="237" t="s">
        <v>310</v>
      </c>
      <c r="AN29" s="237" t="s">
        <v>311</v>
      </c>
      <c r="AO29" s="239" t="s">
        <v>303</v>
      </c>
      <c r="AP29" s="239"/>
      <c r="AQ29" s="237"/>
      <c r="AR29" s="100">
        <v>524</v>
      </c>
    </row>
    <row r="30" spans="1:44" ht="20.100000000000001" customHeight="1" x14ac:dyDescent="0.2">
      <c r="A30" s="30">
        <v>525</v>
      </c>
      <c r="B30" s="8">
        <v>43245</v>
      </c>
      <c r="C30" s="138" t="s">
        <v>6</v>
      </c>
      <c r="D30" s="119" t="s">
        <v>61</v>
      </c>
      <c r="E30" s="136"/>
      <c r="F30" s="119" t="s">
        <v>88</v>
      </c>
      <c r="G30" s="23" t="s">
        <v>136</v>
      </c>
      <c r="H30" s="120">
        <v>43207</v>
      </c>
      <c r="I30" s="119"/>
      <c r="J30" s="23"/>
      <c r="K30" s="23"/>
      <c r="L30" s="23"/>
      <c r="M30" s="23">
        <v>1</v>
      </c>
      <c r="N30" s="23"/>
      <c r="O30" s="23" t="s">
        <v>111</v>
      </c>
      <c r="P30" s="23"/>
      <c r="Q30" s="23" t="s">
        <v>94</v>
      </c>
      <c r="R30" s="23" t="s">
        <v>95</v>
      </c>
      <c r="S30" s="136" t="s">
        <v>139</v>
      </c>
      <c r="T30" s="60"/>
      <c r="U30" s="10"/>
      <c r="V30" s="10"/>
      <c r="W30" s="10"/>
      <c r="X30" s="10"/>
      <c r="Y30" s="10"/>
      <c r="Z30" s="10"/>
      <c r="AA30" s="10"/>
      <c r="AB30" s="10"/>
      <c r="AC30" s="80"/>
      <c r="AD30" s="148"/>
      <c r="AE30" s="151" t="s">
        <v>328</v>
      </c>
      <c r="AF30" s="237" t="s">
        <v>221</v>
      </c>
      <c r="AG30" s="237" t="s">
        <v>293</v>
      </c>
      <c r="AH30" s="238"/>
      <c r="AI30" s="238"/>
      <c r="AJ30" s="238"/>
      <c r="AK30" s="237"/>
      <c r="AL30" s="237"/>
      <c r="AM30" s="237"/>
      <c r="AN30" s="237"/>
      <c r="AO30" s="239"/>
      <c r="AP30" s="239"/>
      <c r="AQ30" s="237"/>
      <c r="AR30" s="100">
        <v>525</v>
      </c>
    </row>
    <row r="31" spans="1:44" ht="20.100000000000001" customHeight="1" x14ac:dyDescent="0.2">
      <c r="A31" s="30">
        <v>526</v>
      </c>
      <c r="B31" s="8">
        <v>43246</v>
      </c>
      <c r="C31" s="138" t="s">
        <v>7</v>
      </c>
      <c r="D31" s="119" t="s">
        <v>109</v>
      </c>
      <c r="E31" s="136"/>
      <c r="F31" s="119" t="s">
        <v>88</v>
      </c>
      <c r="G31" s="24" t="s">
        <v>114</v>
      </c>
      <c r="H31" s="120">
        <v>43208</v>
      </c>
      <c r="I31" s="119"/>
      <c r="J31" s="23"/>
      <c r="K31" s="23"/>
      <c r="L31" s="23"/>
      <c r="M31" s="23">
        <v>1</v>
      </c>
      <c r="N31" s="23"/>
      <c r="O31" s="23" t="s">
        <v>110</v>
      </c>
      <c r="P31" s="23" t="s">
        <v>151</v>
      </c>
      <c r="Q31" s="23"/>
      <c r="R31" s="23" t="s">
        <v>95</v>
      </c>
      <c r="S31" s="136" t="s">
        <v>139</v>
      </c>
      <c r="T31" s="60"/>
      <c r="U31" s="10"/>
      <c r="V31" s="10"/>
      <c r="W31" s="10"/>
      <c r="X31" s="10"/>
      <c r="Y31" s="10"/>
      <c r="Z31" s="10"/>
      <c r="AA31" s="10"/>
      <c r="AB31" s="10"/>
      <c r="AC31" s="80"/>
      <c r="AD31" s="148"/>
      <c r="AE31" s="151" t="s">
        <v>291</v>
      </c>
      <c r="AF31" s="238" t="s">
        <v>221</v>
      </c>
      <c r="AG31" s="241" t="s">
        <v>350</v>
      </c>
      <c r="AH31" s="238" t="s">
        <v>333</v>
      </c>
      <c r="AI31" s="238" t="s">
        <v>345</v>
      </c>
      <c r="AJ31" s="238" t="s">
        <v>351</v>
      </c>
      <c r="AK31" s="237" t="s">
        <v>352</v>
      </c>
      <c r="AL31" s="237" t="s">
        <v>349</v>
      </c>
      <c r="AM31" s="237" t="s">
        <v>356</v>
      </c>
      <c r="AN31" s="237" t="s">
        <v>353</v>
      </c>
      <c r="AO31" s="239" t="s">
        <v>354</v>
      </c>
      <c r="AP31" s="239" t="s">
        <v>355</v>
      </c>
      <c r="AQ31" s="237"/>
      <c r="AR31" s="100">
        <v>526</v>
      </c>
    </row>
    <row r="32" spans="1:44" ht="20.100000000000001" customHeight="1" x14ac:dyDescent="0.2">
      <c r="A32" s="30">
        <v>527</v>
      </c>
      <c r="B32" s="8">
        <v>43247</v>
      </c>
      <c r="C32" s="138" t="s">
        <v>8</v>
      </c>
      <c r="D32" s="67" t="s">
        <v>158</v>
      </c>
      <c r="E32" s="132"/>
      <c r="F32" s="67" t="s">
        <v>163</v>
      </c>
      <c r="G32" s="34" t="s">
        <v>93</v>
      </c>
      <c r="H32" s="116">
        <v>43207</v>
      </c>
      <c r="I32" s="67"/>
      <c r="J32" s="34"/>
      <c r="K32" s="34">
        <v>1</v>
      </c>
      <c r="L32" s="34"/>
      <c r="M32" s="34"/>
      <c r="N32" s="34"/>
      <c r="O32" s="34" t="s">
        <v>54</v>
      </c>
      <c r="P32" s="34" t="s">
        <v>148</v>
      </c>
      <c r="Q32" s="34"/>
      <c r="R32" s="34"/>
      <c r="S32" s="132" t="s">
        <v>165</v>
      </c>
      <c r="T32" s="67"/>
      <c r="U32" s="34"/>
      <c r="V32" s="34"/>
      <c r="W32" s="34"/>
      <c r="X32" s="34"/>
      <c r="Y32" s="34"/>
      <c r="Z32" s="34"/>
      <c r="AA32" s="34"/>
      <c r="AB32" s="34"/>
      <c r="AC32" s="63"/>
      <c r="AD32" s="148"/>
      <c r="AE32" s="151" t="s">
        <v>314</v>
      </c>
      <c r="AF32" s="242" t="s">
        <v>221</v>
      </c>
      <c r="AG32" s="243" t="s">
        <v>312</v>
      </c>
      <c r="AH32" s="243" t="s">
        <v>313</v>
      </c>
      <c r="AI32" s="243"/>
      <c r="AJ32" s="243"/>
      <c r="AK32" s="242"/>
      <c r="AL32" s="242"/>
      <c r="AM32" s="242"/>
      <c r="AN32" s="242"/>
      <c r="AO32" s="244"/>
      <c r="AP32" s="244"/>
      <c r="AQ32" s="242"/>
      <c r="AR32" s="100">
        <v>527</v>
      </c>
    </row>
    <row r="33" spans="1:44" ht="33.6" customHeight="1" x14ac:dyDescent="0.2">
      <c r="A33" s="30">
        <v>528</v>
      </c>
      <c r="B33" s="8">
        <v>43248</v>
      </c>
      <c r="C33" s="138" t="s">
        <v>9</v>
      </c>
      <c r="D33" s="112" t="s">
        <v>117</v>
      </c>
      <c r="E33" s="126"/>
      <c r="F33" s="112" t="s">
        <v>94</v>
      </c>
      <c r="G33" s="25" t="s">
        <v>136</v>
      </c>
      <c r="H33" s="126" t="s">
        <v>177</v>
      </c>
      <c r="I33" s="66">
        <v>1</v>
      </c>
      <c r="J33" s="26"/>
      <c r="K33" s="26"/>
      <c r="L33" s="26"/>
      <c r="M33" s="26"/>
      <c r="N33" s="26"/>
      <c r="O33" s="26" t="s">
        <v>119</v>
      </c>
      <c r="P33" s="26" t="s">
        <v>176</v>
      </c>
      <c r="Q33" s="26"/>
      <c r="R33" s="26" t="s">
        <v>94</v>
      </c>
      <c r="S33" s="131" t="s">
        <v>207</v>
      </c>
      <c r="T33" s="66"/>
      <c r="U33" s="26"/>
      <c r="V33" s="26" t="s">
        <v>188</v>
      </c>
      <c r="W33" s="26"/>
      <c r="X33" s="26"/>
      <c r="Y33" s="26"/>
      <c r="Z33" s="26"/>
      <c r="AA33" s="26" t="s">
        <v>39</v>
      </c>
      <c r="AB33" s="26"/>
      <c r="AC33" s="62"/>
      <c r="AD33" s="85" t="s">
        <v>336</v>
      </c>
      <c r="AE33" s="230" t="s">
        <v>337</v>
      </c>
      <c r="AF33" s="225" t="s">
        <v>332</v>
      </c>
      <c r="AG33" s="225" t="s">
        <v>234</v>
      </c>
      <c r="AH33" s="225" t="s">
        <v>338</v>
      </c>
      <c r="AI33" s="225" t="s">
        <v>339</v>
      </c>
      <c r="AJ33" s="225" t="s">
        <v>340</v>
      </c>
      <c r="AK33" s="226" t="s">
        <v>341</v>
      </c>
      <c r="AL33" s="226" t="s">
        <v>342</v>
      </c>
      <c r="AM33" s="226"/>
      <c r="AN33" s="226"/>
      <c r="AO33" s="227"/>
      <c r="AP33" s="227"/>
      <c r="AQ33" s="226"/>
      <c r="AR33" s="100">
        <v>528</v>
      </c>
    </row>
    <row r="34" spans="1:44" ht="20.100000000000001" customHeight="1" x14ac:dyDescent="0.2">
      <c r="A34" s="30">
        <v>529</v>
      </c>
      <c r="B34" s="8">
        <v>43249</v>
      </c>
      <c r="C34" s="138" t="s">
        <v>10</v>
      </c>
      <c r="D34" s="119" t="s">
        <v>164</v>
      </c>
      <c r="E34" s="136"/>
      <c r="F34" s="119" t="s">
        <v>88</v>
      </c>
      <c r="G34" s="23" t="s">
        <v>137</v>
      </c>
      <c r="H34" s="120">
        <v>43214</v>
      </c>
      <c r="I34" s="119"/>
      <c r="J34" s="23"/>
      <c r="K34" s="23"/>
      <c r="L34" s="23"/>
      <c r="M34" s="23">
        <v>1</v>
      </c>
      <c r="N34" s="23"/>
      <c r="O34" s="23" t="s">
        <v>87</v>
      </c>
      <c r="P34" s="23" t="s">
        <v>151</v>
      </c>
      <c r="Q34" s="23"/>
      <c r="R34" s="23" t="s">
        <v>94</v>
      </c>
      <c r="S34" s="136" t="s">
        <v>161</v>
      </c>
      <c r="T34" s="60"/>
      <c r="U34" s="10"/>
      <c r="V34" s="10"/>
      <c r="W34" s="10"/>
      <c r="X34" s="10"/>
      <c r="Y34" s="10"/>
      <c r="Z34" s="10"/>
      <c r="AA34" s="10"/>
      <c r="AB34" s="10"/>
      <c r="AC34" s="80"/>
      <c r="AD34" s="148"/>
      <c r="AE34" s="151" t="s">
        <v>316</v>
      </c>
      <c r="AF34" s="237" t="s">
        <v>221</v>
      </c>
      <c r="AG34" s="237" t="s">
        <v>232</v>
      </c>
      <c r="AH34" s="237" t="s">
        <v>294</v>
      </c>
      <c r="AI34" s="237" t="s">
        <v>295</v>
      </c>
      <c r="AJ34" s="237" t="s">
        <v>296</v>
      </c>
      <c r="AK34" s="237"/>
      <c r="AL34" s="237"/>
      <c r="AM34" s="237"/>
      <c r="AN34" s="237"/>
      <c r="AO34" s="239"/>
      <c r="AP34" s="239"/>
      <c r="AQ34" s="237"/>
      <c r="AR34" s="100">
        <v>529</v>
      </c>
    </row>
    <row r="35" spans="1:44" ht="20.100000000000001" customHeight="1" x14ac:dyDescent="0.2">
      <c r="A35" s="30">
        <v>530</v>
      </c>
      <c r="B35" s="8">
        <v>43250</v>
      </c>
      <c r="C35" s="138" t="s">
        <v>11</v>
      </c>
      <c r="D35" s="124" t="s">
        <v>159</v>
      </c>
      <c r="E35" s="145"/>
      <c r="F35" s="124" t="s">
        <v>88</v>
      </c>
      <c r="G35" s="24" t="s">
        <v>136</v>
      </c>
      <c r="H35" s="120">
        <v>43207</v>
      </c>
      <c r="I35" s="119"/>
      <c r="J35" s="23"/>
      <c r="K35" s="23"/>
      <c r="L35" s="23"/>
      <c r="M35" s="23">
        <v>1</v>
      </c>
      <c r="N35" s="23"/>
      <c r="O35" s="23" t="s">
        <v>152</v>
      </c>
      <c r="P35" s="23"/>
      <c r="Q35" s="23" t="s">
        <v>94</v>
      </c>
      <c r="R35" s="23" t="s">
        <v>95</v>
      </c>
      <c r="S35" s="136" t="s">
        <v>139</v>
      </c>
      <c r="T35" s="60"/>
      <c r="U35" s="10"/>
      <c r="V35" s="10"/>
      <c r="W35" s="10"/>
      <c r="X35" s="10"/>
      <c r="Y35" s="10"/>
      <c r="Z35" s="10"/>
      <c r="AA35" s="10"/>
      <c r="AB35" s="10"/>
      <c r="AC35" s="80"/>
      <c r="AD35" s="148"/>
      <c r="AE35" s="151" t="s">
        <v>291</v>
      </c>
      <c r="AF35" s="237" t="s">
        <v>221</v>
      </c>
      <c r="AG35" s="237" t="s">
        <v>293</v>
      </c>
      <c r="AH35" s="238" t="s">
        <v>319</v>
      </c>
      <c r="AI35" s="238" t="s">
        <v>320</v>
      </c>
      <c r="AJ35" s="238" t="s">
        <v>321</v>
      </c>
      <c r="AK35" s="237" t="s">
        <v>322</v>
      </c>
      <c r="AL35" s="237" t="s">
        <v>323</v>
      </c>
      <c r="AM35" s="237" t="s">
        <v>324</v>
      </c>
      <c r="AN35" s="237" t="s">
        <v>325</v>
      </c>
      <c r="AO35" s="239" t="s">
        <v>299</v>
      </c>
      <c r="AP35" s="239" t="s">
        <v>327</v>
      </c>
      <c r="AQ35" s="237" t="s">
        <v>326</v>
      </c>
      <c r="AR35" s="100">
        <v>530</v>
      </c>
    </row>
    <row r="36" spans="1:44" ht="32.4" customHeight="1" thickBot="1" x14ac:dyDescent="0.25">
      <c r="A36" s="30">
        <v>531</v>
      </c>
      <c r="B36" s="8">
        <v>43251</v>
      </c>
      <c r="C36" s="138" t="s">
        <v>12</v>
      </c>
      <c r="D36" s="127" t="s">
        <v>157</v>
      </c>
      <c r="E36" s="146"/>
      <c r="F36" s="127" t="s">
        <v>180</v>
      </c>
      <c r="G36" s="128" t="s">
        <v>138</v>
      </c>
      <c r="H36" s="129">
        <v>43203</v>
      </c>
      <c r="I36" s="74">
        <v>1</v>
      </c>
      <c r="J36" s="75"/>
      <c r="K36" s="75"/>
      <c r="L36" s="75"/>
      <c r="M36" s="75"/>
      <c r="N36" s="75"/>
      <c r="O36" s="75" t="s">
        <v>120</v>
      </c>
      <c r="P36" s="75" t="s">
        <v>176</v>
      </c>
      <c r="Q36" s="75"/>
      <c r="R36" s="75" t="s">
        <v>94</v>
      </c>
      <c r="S36" s="137" t="s">
        <v>94</v>
      </c>
      <c r="T36" s="74" t="s">
        <v>39</v>
      </c>
      <c r="U36" s="75" t="s">
        <v>39</v>
      </c>
      <c r="V36" s="75" t="s">
        <v>39</v>
      </c>
      <c r="W36" s="75" t="s">
        <v>39</v>
      </c>
      <c r="X36" s="75" t="s">
        <v>39</v>
      </c>
      <c r="Y36" s="75" t="s">
        <v>39</v>
      </c>
      <c r="Z36" s="75" t="s">
        <v>39</v>
      </c>
      <c r="AA36" s="75" t="s">
        <v>39</v>
      </c>
      <c r="AB36" s="75"/>
      <c r="AC36" s="84"/>
      <c r="AD36" s="231" t="s">
        <v>208</v>
      </c>
      <c r="AE36" s="232" t="s">
        <v>343</v>
      </c>
      <c r="AF36" s="225" t="s">
        <v>332</v>
      </c>
      <c r="AG36" s="225" t="s">
        <v>344</v>
      </c>
      <c r="AH36" s="225" t="s">
        <v>298</v>
      </c>
      <c r="AI36" s="225"/>
      <c r="AJ36" s="225"/>
      <c r="AK36" s="226"/>
      <c r="AL36" s="226"/>
      <c r="AM36" s="226"/>
      <c r="AN36" s="226"/>
      <c r="AO36" s="227"/>
      <c r="AP36" s="227"/>
      <c r="AQ36" s="226"/>
      <c r="AR36" s="100">
        <v>531</v>
      </c>
    </row>
    <row r="37" spans="1:44" x14ac:dyDescent="0.2">
      <c r="I37" s="11">
        <f t="shared" ref="I37:N37" si="0">SUM(I6:I36)</f>
        <v>10</v>
      </c>
      <c r="J37" s="11">
        <f t="shared" si="0"/>
        <v>0</v>
      </c>
      <c r="K37" s="11">
        <f t="shared" si="0"/>
        <v>6</v>
      </c>
      <c r="L37" s="11">
        <f t="shared" si="0"/>
        <v>5</v>
      </c>
      <c r="M37" s="11">
        <f t="shared" si="0"/>
        <v>9</v>
      </c>
      <c r="N37" s="11">
        <f t="shared" si="0"/>
        <v>1</v>
      </c>
      <c r="T37" s="11">
        <f>COUNTIF(T$6:T$36,#REF!)</f>
        <v>0</v>
      </c>
      <c r="U37" s="11">
        <f>COUNTIF(U$6:U$36,#REF!)</f>
        <v>0</v>
      </c>
      <c r="V37" s="11">
        <f>COUNTIF(V$6:V$36,#REF!)</f>
        <v>0</v>
      </c>
      <c r="W37" s="11">
        <f>COUNTIF(W$6:W$36,#REF!)</f>
        <v>0</v>
      </c>
      <c r="X37" s="11">
        <f>COUNTIF(X$6:X$36,#REF!)</f>
        <v>0</v>
      </c>
      <c r="Y37" s="11">
        <f>COUNTIF(Y$6:Y$36,#REF!)</f>
        <v>0</v>
      </c>
      <c r="Z37" s="11"/>
      <c r="AA37" s="11">
        <f>COUNTIF(AA$6:AA$36,#REF!)</f>
        <v>0</v>
      </c>
      <c r="AB37" s="11">
        <f>COUNTIF(AB$6:AB$36,#REF!)</f>
        <v>0</v>
      </c>
      <c r="AC37" s="11">
        <f>COUNTIF(AC$6:AC$36,#REF!)</f>
        <v>0</v>
      </c>
      <c r="AD37" s="12"/>
      <c r="AE37" s="12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</row>
    <row r="38" spans="1:44" x14ac:dyDescent="0.2">
      <c r="B38" s="26"/>
      <c r="C38" s="2" t="s">
        <v>285</v>
      </c>
      <c r="D38" s="1" t="s">
        <v>286</v>
      </c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</row>
    <row r="39" spans="1:44" ht="38.4" x14ac:dyDescent="0.2">
      <c r="B39" s="34"/>
      <c r="C39" s="2" t="s">
        <v>285</v>
      </c>
      <c r="D39" s="1" t="s">
        <v>287</v>
      </c>
      <c r="F39" s="1" t="s">
        <v>169</v>
      </c>
      <c r="G39" s="2"/>
      <c r="O39" s="16"/>
      <c r="P39" s="183">
        <v>504</v>
      </c>
      <c r="Q39" s="158" t="s">
        <v>185</v>
      </c>
      <c r="R39" s="158"/>
      <c r="S39" s="158"/>
      <c r="T39" s="9" t="s">
        <v>189</v>
      </c>
      <c r="U39" s="9"/>
      <c r="V39" s="9"/>
      <c r="W39" s="9"/>
      <c r="X39" s="9" t="s">
        <v>189</v>
      </c>
      <c r="Y39" s="9"/>
      <c r="Z39" s="9" t="s">
        <v>189</v>
      </c>
      <c r="AA39" s="9" t="s">
        <v>189</v>
      </c>
      <c r="AB39" s="10"/>
      <c r="AC39" s="10"/>
      <c r="AE39" s="147" t="s">
        <v>290</v>
      </c>
      <c r="AF39" s="106"/>
      <c r="AG39" s="106"/>
      <c r="AH39" s="106"/>
      <c r="AI39" s="106"/>
      <c r="AJ39" s="106"/>
      <c r="AO39" s="14"/>
      <c r="AP39" s="14"/>
    </row>
    <row r="40" spans="1:44" x14ac:dyDescent="0.2">
      <c r="B40" s="107"/>
      <c r="C40" s="2" t="s">
        <v>285</v>
      </c>
      <c r="D40" s="1" t="s">
        <v>288</v>
      </c>
      <c r="F40" s="152" t="s">
        <v>173</v>
      </c>
      <c r="G40" s="152"/>
      <c r="H40" s="152" t="s">
        <v>170</v>
      </c>
      <c r="I40" s="152"/>
      <c r="J40" s="152"/>
      <c r="K40" s="152"/>
      <c r="L40" s="152"/>
      <c r="M40" s="152"/>
      <c r="N40" s="152"/>
      <c r="P40" s="184"/>
      <c r="Q40" s="158" t="s">
        <v>186</v>
      </c>
      <c r="R40" s="158"/>
      <c r="S40" s="182"/>
      <c r="T40" s="10" t="s">
        <v>39</v>
      </c>
      <c r="U40" s="10" t="s">
        <v>39</v>
      </c>
      <c r="V40" s="10" t="s">
        <v>39</v>
      </c>
      <c r="W40" s="10" t="s">
        <v>39</v>
      </c>
      <c r="X40" s="10" t="s">
        <v>39</v>
      </c>
      <c r="Y40" s="10" t="s">
        <v>39</v>
      </c>
      <c r="Z40" s="10" t="s">
        <v>39</v>
      </c>
      <c r="AA40" s="10" t="s">
        <v>39</v>
      </c>
      <c r="AB40" s="10" t="s">
        <v>39</v>
      </c>
      <c r="AC40" s="10" t="s">
        <v>39</v>
      </c>
      <c r="AE40" s="106"/>
      <c r="AF40" s="106"/>
      <c r="AG40" s="106"/>
      <c r="AH40" s="106"/>
      <c r="AI40" s="106"/>
      <c r="AJ40" s="106"/>
    </row>
    <row r="41" spans="1:44" x14ac:dyDescent="0.2">
      <c r="D41" s="1" t="s">
        <v>289</v>
      </c>
      <c r="F41" s="152" t="s">
        <v>174</v>
      </c>
      <c r="G41" s="152"/>
      <c r="H41" s="152" t="s">
        <v>171</v>
      </c>
      <c r="I41" s="152"/>
      <c r="J41" s="152"/>
      <c r="K41" s="152"/>
      <c r="L41" s="152"/>
      <c r="M41" s="152"/>
      <c r="N41" s="152"/>
      <c r="P41" s="185"/>
      <c r="Q41" s="158" t="s">
        <v>187</v>
      </c>
      <c r="R41" s="158"/>
      <c r="S41" s="158"/>
      <c r="T41" s="10" t="s">
        <v>188</v>
      </c>
      <c r="U41" s="15"/>
      <c r="V41" s="15"/>
      <c r="W41" s="10" t="s">
        <v>39</v>
      </c>
      <c r="X41" s="15"/>
      <c r="Y41" s="15"/>
      <c r="Z41" s="15"/>
      <c r="AA41" s="10" t="s">
        <v>39</v>
      </c>
      <c r="AB41" s="15"/>
      <c r="AC41" s="10" t="s">
        <v>39</v>
      </c>
      <c r="AE41" s="106"/>
      <c r="AF41" s="106"/>
      <c r="AG41" s="106"/>
      <c r="AH41" s="106"/>
      <c r="AI41" s="106"/>
      <c r="AJ41" s="106"/>
    </row>
    <row r="42" spans="1:44" x14ac:dyDescent="0.2">
      <c r="F42" s="152" t="s">
        <v>175</v>
      </c>
      <c r="G42" s="152"/>
      <c r="H42" s="153" t="s">
        <v>172</v>
      </c>
      <c r="I42" s="154"/>
      <c r="J42" s="154"/>
      <c r="K42" s="154"/>
      <c r="L42" s="154"/>
      <c r="M42" s="154"/>
      <c r="N42" s="155"/>
      <c r="P42" s="186">
        <v>506</v>
      </c>
      <c r="Q42" s="158" t="s">
        <v>190</v>
      </c>
      <c r="R42" s="158"/>
      <c r="S42" s="158"/>
      <c r="T42" s="10" t="s">
        <v>39</v>
      </c>
      <c r="U42" s="10" t="s">
        <v>39</v>
      </c>
      <c r="V42" s="10" t="s">
        <v>39</v>
      </c>
      <c r="W42" s="10" t="s">
        <v>39</v>
      </c>
      <c r="X42" s="10" t="s">
        <v>39</v>
      </c>
      <c r="Y42" s="10" t="s">
        <v>39</v>
      </c>
      <c r="Z42" s="10" t="s">
        <v>39</v>
      </c>
      <c r="AA42" s="10" t="s">
        <v>39</v>
      </c>
      <c r="AB42" s="10" t="s">
        <v>39</v>
      </c>
      <c r="AC42" s="10" t="s">
        <v>39</v>
      </c>
      <c r="AF42" s="76"/>
      <c r="AG42" s="76"/>
      <c r="AH42" s="76"/>
    </row>
    <row r="43" spans="1:44" x14ac:dyDescent="0.2">
      <c r="P43" s="186"/>
      <c r="Q43" s="158" t="s">
        <v>191</v>
      </c>
      <c r="R43" s="158"/>
      <c r="S43" s="158"/>
      <c r="T43" s="9" t="s">
        <v>189</v>
      </c>
      <c r="U43" s="9" t="s">
        <v>189</v>
      </c>
      <c r="V43" s="9" t="s">
        <v>194</v>
      </c>
      <c r="W43" s="9" t="s">
        <v>195</v>
      </c>
      <c r="X43" s="9" t="s">
        <v>189</v>
      </c>
      <c r="Y43" s="9" t="s">
        <v>194</v>
      </c>
      <c r="Z43" s="9" t="s">
        <v>189</v>
      </c>
      <c r="AA43" s="9"/>
      <c r="AB43" s="9"/>
      <c r="AC43" s="9"/>
    </row>
    <row r="44" spans="1:44" x14ac:dyDescent="0.2">
      <c r="P44" s="186"/>
      <c r="Q44" s="158" t="s">
        <v>185</v>
      </c>
      <c r="R44" s="158"/>
      <c r="S44" s="158"/>
      <c r="T44" s="9" t="s">
        <v>189</v>
      </c>
      <c r="U44" s="9"/>
      <c r="V44" s="9"/>
      <c r="W44" s="9"/>
      <c r="X44" s="9" t="s">
        <v>189</v>
      </c>
      <c r="Y44" s="9"/>
      <c r="Z44" s="9" t="s">
        <v>189</v>
      </c>
      <c r="AA44" s="9" t="s">
        <v>189</v>
      </c>
      <c r="AB44" s="10"/>
      <c r="AC44" s="10"/>
    </row>
    <row r="45" spans="1:44" x14ac:dyDescent="0.2">
      <c r="P45" s="186"/>
      <c r="Q45" s="158" t="s">
        <v>192</v>
      </c>
      <c r="R45" s="158"/>
      <c r="S45" s="158"/>
      <c r="T45" s="10" t="s">
        <v>39</v>
      </c>
      <c r="U45" s="10" t="s">
        <v>39</v>
      </c>
      <c r="V45" s="10" t="s">
        <v>39</v>
      </c>
      <c r="W45" s="10" t="s">
        <v>39</v>
      </c>
      <c r="X45" s="10" t="s">
        <v>39</v>
      </c>
      <c r="Y45" s="10" t="s">
        <v>39</v>
      </c>
      <c r="Z45" s="10" t="s">
        <v>39</v>
      </c>
      <c r="AA45" s="10" t="s">
        <v>39</v>
      </c>
      <c r="AB45" s="10" t="s">
        <v>39</v>
      </c>
      <c r="AC45" s="10" t="s">
        <v>39</v>
      </c>
      <c r="AF45" s="76"/>
      <c r="AG45" s="76"/>
      <c r="AH45" s="76"/>
    </row>
    <row r="46" spans="1:44" x14ac:dyDescent="0.2">
      <c r="P46" s="186"/>
      <c r="Q46" s="158" t="s">
        <v>193</v>
      </c>
      <c r="R46" s="158"/>
      <c r="S46" s="158"/>
      <c r="T46" s="9" t="s">
        <v>189</v>
      </c>
      <c r="U46" s="9" t="s">
        <v>189</v>
      </c>
      <c r="V46" s="9" t="s">
        <v>189</v>
      </c>
      <c r="W46" s="9" t="s">
        <v>189</v>
      </c>
      <c r="X46" s="9" t="s">
        <v>189</v>
      </c>
      <c r="Y46" s="9" t="s">
        <v>189</v>
      </c>
      <c r="Z46" s="9" t="s">
        <v>189</v>
      </c>
      <c r="AA46" s="9" t="s">
        <v>189</v>
      </c>
      <c r="AB46" s="9"/>
      <c r="AC46" s="9"/>
      <c r="AF46" s="76"/>
      <c r="AG46" s="76"/>
      <c r="AH46" s="76"/>
    </row>
    <row r="47" spans="1:44" x14ac:dyDescent="0.2">
      <c r="P47" s="186">
        <v>508</v>
      </c>
      <c r="Q47" s="158" t="s">
        <v>196</v>
      </c>
      <c r="R47" s="158"/>
      <c r="S47" s="182"/>
      <c r="T47" s="10"/>
      <c r="U47" s="10"/>
      <c r="V47" s="10" t="s">
        <v>188</v>
      </c>
      <c r="W47" s="10"/>
      <c r="X47" s="10"/>
      <c r="Y47" s="10"/>
      <c r="Z47" s="10"/>
      <c r="AA47" s="10" t="s">
        <v>39</v>
      </c>
      <c r="AB47" s="10"/>
      <c r="AC47" s="9"/>
      <c r="AF47" s="76"/>
      <c r="AG47" s="76"/>
      <c r="AH47" s="76"/>
    </row>
    <row r="48" spans="1:44" x14ac:dyDescent="0.2">
      <c r="P48" s="186"/>
      <c r="Q48" s="158" t="s">
        <v>197</v>
      </c>
      <c r="R48" s="158"/>
      <c r="S48" s="158"/>
      <c r="T48" s="9" t="s">
        <v>188</v>
      </c>
      <c r="U48" s="9"/>
      <c r="V48" s="9" t="s">
        <v>189</v>
      </c>
      <c r="W48" s="9" t="s">
        <v>189</v>
      </c>
      <c r="X48" s="9" t="s">
        <v>189</v>
      </c>
      <c r="Y48" s="9"/>
      <c r="Z48" s="9"/>
      <c r="AA48" s="9"/>
      <c r="AB48" s="9"/>
      <c r="AC48" s="9"/>
    </row>
    <row r="49" spans="16:29" x14ac:dyDescent="0.2">
      <c r="P49" s="186"/>
      <c r="Q49" s="158" t="s">
        <v>190</v>
      </c>
      <c r="R49" s="158"/>
      <c r="S49" s="158"/>
      <c r="T49" s="10" t="s">
        <v>39</v>
      </c>
      <c r="U49" s="10" t="s">
        <v>39</v>
      </c>
      <c r="V49" s="10" t="s">
        <v>39</v>
      </c>
      <c r="W49" s="10" t="s">
        <v>39</v>
      </c>
      <c r="X49" s="10" t="s">
        <v>39</v>
      </c>
      <c r="Y49" s="10" t="s">
        <v>39</v>
      </c>
      <c r="Z49" s="10" t="s">
        <v>39</v>
      </c>
      <c r="AA49" s="10" t="s">
        <v>39</v>
      </c>
      <c r="AB49" s="10" t="s">
        <v>39</v>
      </c>
      <c r="AC49" s="10" t="s">
        <v>188</v>
      </c>
    </row>
    <row r="50" spans="16:29" x14ac:dyDescent="0.2">
      <c r="P50" s="186"/>
      <c r="Q50" s="158" t="s">
        <v>198</v>
      </c>
      <c r="R50" s="158"/>
      <c r="S50" s="158"/>
      <c r="T50" s="10" t="s">
        <v>39</v>
      </c>
      <c r="U50" s="10" t="s">
        <v>39</v>
      </c>
      <c r="V50" s="10" t="s">
        <v>39</v>
      </c>
      <c r="W50" s="10" t="s">
        <v>39</v>
      </c>
      <c r="X50" s="10" t="s">
        <v>39</v>
      </c>
      <c r="Y50" s="10" t="s">
        <v>39</v>
      </c>
      <c r="Z50" s="10" t="s">
        <v>39</v>
      </c>
      <c r="AA50" s="10" t="s">
        <v>39</v>
      </c>
      <c r="AB50" s="10" t="s">
        <v>39</v>
      </c>
      <c r="AC50" s="10" t="s">
        <v>188</v>
      </c>
    </row>
    <row r="51" spans="16:29" x14ac:dyDescent="0.2">
      <c r="P51" s="186">
        <v>510</v>
      </c>
      <c r="Q51" s="158" t="s">
        <v>199</v>
      </c>
      <c r="R51" s="158"/>
      <c r="S51" s="158"/>
      <c r="T51" s="10" t="s">
        <v>39</v>
      </c>
      <c r="U51" s="15"/>
      <c r="V51" s="15"/>
      <c r="W51" s="15"/>
      <c r="X51" s="15"/>
      <c r="Y51" s="15"/>
      <c r="Z51" s="15"/>
      <c r="AA51" s="15"/>
      <c r="AB51" s="15"/>
      <c r="AC51" s="15"/>
    </row>
    <row r="52" spans="16:29" x14ac:dyDescent="0.2">
      <c r="P52" s="186"/>
      <c r="Q52" s="158" t="s">
        <v>196</v>
      </c>
      <c r="R52" s="158"/>
      <c r="S52" s="182"/>
      <c r="T52" s="10"/>
      <c r="U52" s="10"/>
      <c r="V52" s="10" t="s">
        <v>188</v>
      </c>
      <c r="W52" s="10"/>
      <c r="X52" s="10"/>
      <c r="Y52" s="10"/>
      <c r="Z52" s="10"/>
      <c r="AA52" s="10" t="s">
        <v>39</v>
      </c>
      <c r="AB52" s="10"/>
      <c r="AC52" s="9"/>
    </row>
    <row r="53" spans="16:29" x14ac:dyDescent="0.2">
      <c r="P53" s="186"/>
      <c r="Q53" s="68" t="s">
        <v>198</v>
      </c>
      <c r="R53" s="68"/>
      <c r="S53" s="68"/>
      <c r="T53" s="10" t="s">
        <v>39</v>
      </c>
      <c r="U53" s="10" t="s">
        <v>39</v>
      </c>
      <c r="V53" s="10" t="s">
        <v>39</v>
      </c>
      <c r="W53" s="10" t="s">
        <v>39</v>
      </c>
      <c r="X53" s="10" t="s">
        <v>39</v>
      </c>
      <c r="Y53" s="10" t="s">
        <v>39</v>
      </c>
      <c r="Z53" s="10" t="s">
        <v>39</v>
      </c>
      <c r="AA53" s="10" t="s">
        <v>39</v>
      </c>
      <c r="AB53" s="10" t="s">
        <v>39</v>
      </c>
      <c r="AC53" s="10" t="s">
        <v>188</v>
      </c>
    </row>
    <row r="54" spans="16:29" x14ac:dyDescent="0.2">
      <c r="P54" s="186"/>
      <c r="Q54" s="158" t="s">
        <v>200</v>
      </c>
      <c r="R54" s="158"/>
      <c r="S54" s="158"/>
      <c r="T54" s="10" t="s">
        <v>39</v>
      </c>
      <c r="U54" s="10" t="s">
        <v>39</v>
      </c>
      <c r="V54" s="10" t="s">
        <v>39</v>
      </c>
      <c r="W54" s="10" t="s">
        <v>39</v>
      </c>
      <c r="X54" s="10" t="s">
        <v>39</v>
      </c>
      <c r="Y54" s="10" t="s">
        <v>39</v>
      </c>
      <c r="Z54" s="10" t="s">
        <v>39</v>
      </c>
      <c r="AA54" s="10" t="s">
        <v>39</v>
      </c>
      <c r="AB54" s="10" t="s">
        <v>39</v>
      </c>
      <c r="AC54" s="9"/>
    </row>
    <row r="55" spans="16:29" x14ac:dyDescent="0.2">
      <c r="P55" s="186"/>
      <c r="Q55" s="158" t="s">
        <v>201</v>
      </c>
      <c r="R55" s="158"/>
      <c r="S55" s="158"/>
      <c r="T55" s="10" t="s">
        <v>39</v>
      </c>
      <c r="U55" s="10" t="s">
        <v>39</v>
      </c>
      <c r="V55" s="10" t="s">
        <v>39</v>
      </c>
      <c r="W55" s="10" t="s">
        <v>39</v>
      </c>
      <c r="X55" s="10" t="s">
        <v>39</v>
      </c>
      <c r="Y55" s="10" t="s">
        <v>39</v>
      </c>
      <c r="Z55" s="10" t="s">
        <v>39</v>
      </c>
      <c r="AA55" s="10" t="s">
        <v>39</v>
      </c>
      <c r="AB55" s="9"/>
      <c r="AC55" s="9"/>
    </row>
    <row r="56" spans="16:29" ht="17.25" customHeight="1" x14ac:dyDescent="0.2">
      <c r="P56" s="186">
        <v>518</v>
      </c>
      <c r="Q56" s="187" t="s">
        <v>204</v>
      </c>
      <c r="R56" s="187"/>
      <c r="S56" s="187"/>
      <c r="T56" s="10" t="s">
        <v>39</v>
      </c>
      <c r="U56" s="10" t="s">
        <v>39</v>
      </c>
      <c r="V56" s="10" t="s">
        <v>39</v>
      </c>
      <c r="W56" s="15"/>
      <c r="X56" s="10" t="s">
        <v>39</v>
      </c>
      <c r="Y56" s="10" t="s">
        <v>39</v>
      </c>
      <c r="Z56" s="10" t="s">
        <v>39</v>
      </c>
      <c r="AA56" s="15"/>
      <c r="AB56" s="10" t="s">
        <v>188</v>
      </c>
      <c r="AC56" s="15"/>
    </row>
    <row r="57" spans="16:29" ht="15" customHeight="1" x14ac:dyDescent="0.2">
      <c r="P57" s="186"/>
      <c r="Q57" s="188" t="s">
        <v>202</v>
      </c>
      <c r="R57" s="188"/>
      <c r="S57" s="188"/>
      <c r="U57" s="10" t="s">
        <v>39</v>
      </c>
      <c r="V57" s="9" t="s">
        <v>194</v>
      </c>
      <c r="W57" s="15"/>
      <c r="X57" s="15"/>
      <c r="Y57" s="15"/>
      <c r="Z57" s="15"/>
      <c r="AA57" s="15"/>
      <c r="AB57" s="15"/>
      <c r="AC57" s="10" t="s">
        <v>39</v>
      </c>
    </row>
    <row r="58" spans="16:29" ht="15" customHeight="1" x14ac:dyDescent="0.2">
      <c r="P58" s="186"/>
      <c r="Q58" s="188" t="s">
        <v>203</v>
      </c>
      <c r="R58" s="188"/>
      <c r="S58" s="188"/>
      <c r="T58" s="10" t="s">
        <v>39</v>
      </c>
      <c r="U58" s="10" t="s">
        <v>39</v>
      </c>
      <c r="V58" s="10" t="s">
        <v>39</v>
      </c>
      <c r="W58" s="10" t="s">
        <v>39</v>
      </c>
      <c r="X58" s="10" t="s">
        <v>39</v>
      </c>
      <c r="Y58" s="10" t="s">
        <v>39</v>
      </c>
      <c r="Z58" s="10" t="s">
        <v>39</v>
      </c>
      <c r="AA58" s="10" t="s">
        <v>39</v>
      </c>
      <c r="AB58" s="9"/>
      <c r="AC58" s="9"/>
    </row>
    <row r="59" spans="16:29" ht="15" customHeight="1" x14ac:dyDescent="0.2">
      <c r="P59" s="186"/>
      <c r="Q59" s="188" t="s">
        <v>205</v>
      </c>
      <c r="R59" s="188"/>
      <c r="S59" s="188"/>
      <c r="T59" s="10" t="s">
        <v>39</v>
      </c>
      <c r="U59" s="10" t="s">
        <v>39</v>
      </c>
      <c r="V59" s="10" t="s">
        <v>39</v>
      </c>
      <c r="W59" s="10" t="s">
        <v>39</v>
      </c>
      <c r="X59" s="10" t="s">
        <v>39</v>
      </c>
      <c r="Y59" s="10" t="s">
        <v>39</v>
      </c>
      <c r="Z59" s="10" t="s">
        <v>39</v>
      </c>
      <c r="AA59" s="10" t="s">
        <v>188</v>
      </c>
      <c r="AB59" s="9"/>
      <c r="AC59" s="9"/>
    </row>
    <row r="60" spans="16:29" x14ac:dyDescent="0.2">
      <c r="P60" s="186"/>
      <c r="Q60" s="187" t="s">
        <v>206</v>
      </c>
      <c r="R60" s="187"/>
      <c r="S60" s="187"/>
      <c r="T60" s="9"/>
      <c r="U60" s="10" t="s">
        <v>39</v>
      </c>
      <c r="V60" s="9" t="s">
        <v>194</v>
      </c>
      <c r="W60" s="10" t="s">
        <v>39</v>
      </c>
      <c r="X60" s="10" t="s">
        <v>39</v>
      </c>
      <c r="Y60" s="9" t="s">
        <v>194</v>
      </c>
      <c r="Z60" s="10" t="s">
        <v>39</v>
      </c>
      <c r="AA60" s="10" t="s">
        <v>39</v>
      </c>
      <c r="AB60" s="10" t="s">
        <v>39</v>
      </c>
      <c r="AC60" s="10" t="s">
        <v>39</v>
      </c>
    </row>
  </sheetData>
  <mergeCells count="64">
    <mergeCell ref="AF3:AQ4"/>
    <mergeCell ref="AH5:AQ5"/>
    <mergeCell ref="AQ1:AR1"/>
    <mergeCell ref="AR3:AR5"/>
    <mergeCell ref="AD3:AD5"/>
    <mergeCell ref="AE3:AE5"/>
    <mergeCell ref="A2:AQ2"/>
    <mergeCell ref="T3:AC3"/>
    <mergeCell ref="AA4:AC4"/>
    <mergeCell ref="T4:Z4"/>
    <mergeCell ref="A3:A5"/>
    <mergeCell ref="B3:B5"/>
    <mergeCell ref="C3:C5"/>
    <mergeCell ref="D3:D5"/>
    <mergeCell ref="E3:E4"/>
    <mergeCell ref="P56:P60"/>
    <mergeCell ref="Q56:S56"/>
    <mergeCell ref="Q57:S57"/>
    <mergeCell ref="Q58:S58"/>
    <mergeCell ref="Q59:S59"/>
    <mergeCell ref="Q60:S60"/>
    <mergeCell ref="P51:P55"/>
    <mergeCell ref="Q51:S51"/>
    <mergeCell ref="Q52:S52"/>
    <mergeCell ref="Q54:S54"/>
    <mergeCell ref="Q55:S55"/>
    <mergeCell ref="P47:P50"/>
    <mergeCell ref="Q47:S47"/>
    <mergeCell ref="Q48:S48"/>
    <mergeCell ref="Q49:S49"/>
    <mergeCell ref="Q50:S50"/>
    <mergeCell ref="P42:P46"/>
    <mergeCell ref="Q42:S42"/>
    <mergeCell ref="Q43:S43"/>
    <mergeCell ref="Q44:S44"/>
    <mergeCell ref="Q45:S45"/>
    <mergeCell ref="Q46:S46"/>
    <mergeCell ref="Q41:S41"/>
    <mergeCell ref="P39:P41"/>
    <mergeCell ref="T11:AC11"/>
    <mergeCell ref="T13:AC13"/>
    <mergeCell ref="T15:AC15"/>
    <mergeCell ref="T23:AC23"/>
    <mergeCell ref="T9:AC9"/>
    <mergeCell ref="Q39:S39"/>
    <mergeCell ref="R3:R5"/>
    <mergeCell ref="S3:S5"/>
    <mergeCell ref="F40:G40"/>
    <mergeCell ref="F3:F5"/>
    <mergeCell ref="G3:G5"/>
    <mergeCell ref="H3:H5"/>
    <mergeCell ref="I4:J4"/>
    <mergeCell ref="Q3:Q5"/>
    <mergeCell ref="K4:M4"/>
    <mergeCell ref="N4:N5"/>
    <mergeCell ref="I3:N3"/>
    <mergeCell ref="O3:O5"/>
    <mergeCell ref="P3:P5"/>
    <mergeCell ref="Q40:S40"/>
    <mergeCell ref="F41:G41"/>
    <mergeCell ref="F42:G42"/>
    <mergeCell ref="H40:N40"/>
    <mergeCell ref="H41:N41"/>
    <mergeCell ref="H42:N42"/>
  </mergeCells>
  <phoneticPr fontId="11"/>
  <dataValidations count="3">
    <dataValidation type="list" allowBlank="1" showInputMessage="1" showErrorMessage="1" sqref="L16 N16 I16:J16" xr:uid="{00000000-0002-0000-0000-000000000000}">
      <formula1>$D$39:$D$39</formula1>
    </dataValidation>
    <dataValidation type="list" allowBlank="1" showInputMessage="1" showErrorMessage="1" sqref="N11 I11:J11" xr:uid="{00000000-0002-0000-0000-000003000000}">
      <formula1>$C$39:$C$39</formula1>
    </dataValidation>
    <dataValidation type="list" allowBlank="1" showInputMessage="1" showErrorMessage="1" sqref="E6:E20" xr:uid="{00000000-0002-0000-0000-000004000000}">
      <formula1>$AB$39:$AB$46</formula1>
    </dataValidation>
  </dataValidations>
  <printOptions horizontalCentered="1" verticalCentered="1"/>
  <pageMargins left="0.59055118110236227" right="0" top="0.15748031496062992" bottom="0" header="0" footer="0"/>
  <pageSetup paperSize="8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8"/>
  <sheetViews>
    <sheetView topLeftCell="A4" zoomScale="70" zoomScaleNormal="70" workbookViewId="0">
      <pane xSplit="1" topLeftCell="B1" activePane="topRight" state="frozen"/>
      <selection pane="topRight" activeCell="A19" sqref="A19"/>
    </sheetView>
  </sheetViews>
  <sheetFormatPr defaultColWidth="13" defaultRowHeight="15" x14ac:dyDescent="0.2"/>
  <cols>
    <col min="1" max="1" width="5.88671875" style="1" customWidth="1"/>
    <col min="2" max="3" width="4.6640625" style="1" customWidth="1"/>
    <col min="4" max="4" width="8.44140625" style="2" customWidth="1"/>
    <col min="5" max="5" width="5.109375" style="2" customWidth="1"/>
    <col min="6" max="6" width="71.33203125" style="1" customWidth="1"/>
    <col min="7" max="7" width="6.109375" style="1" customWidth="1"/>
    <col min="8" max="8" width="6.33203125" style="1" customWidth="1"/>
    <col min="9" max="9" width="8.44140625" style="1" customWidth="1"/>
    <col min="10" max="15" width="4.33203125" style="2" customWidth="1"/>
    <col min="16" max="16" width="17" style="1" customWidth="1"/>
    <col min="17" max="18" width="4.77734375" style="1" customWidth="1"/>
    <col min="19" max="20" width="6.44140625" style="1" customWidth="1"/>
    <col min="21" max="33" width="2.6640625" style="1" customWidth="1"/>
    <col min="34" max="37" width="3.6640625" style="1" customWidth="1"/>
    <col min="38" max="42" width="6" style="1" customWidth="1"/>
    <col min="43" max="43" width="9" style="1" customWidth="1"/>
    <col min="44" max="16384" width="13" style="1"/>
  </cols>
  <sheetData>
    <row r="1" spans="1:45" ht="36" customHeight="1" x14ac:dyDescent="0.2">
      <c r="F1" s="27"/>
      <c r="G1" s="27"/>
      <c r="H1" s="27"/>
      <c r="I1" s="27"/>
      <c r="J1" s="12"/>
      <c r="K1" s="12"/>
      <c r="L1" s="12"/>
      <c r="M1" s="12"/>
      <c r="N1" s="12"/>
      <c r="O1" s="12"/>
      <c r="P1" s="28"/>
      <c r="Q1" s="28"/>
      <c r="R1" s="28"/>
      <c r="S1" s="28"/>
      <c r="T1" s="28"/>
      <c r="AO1" s="17"/>
      <c r="AP1" s="17" t="s">
        <v>13</v>
      </c>
      <c r="AQ1" s="2" t="s">
        <v>153</v>
      </c>
    </row>
    <row r="2" spans="1:45" ht="49.5" customHeight="1" x14ac:dyDescent="0.2">
      <c r="D2" s="215" t="s">
        <v>108</v>
      </c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41"/>
      <c r="AS2" s="41"/>
    </row>
    <row r="3" spans="1:45" ht="19.5" customHeight="1" x14ac:dyDescent="0.2">
      <c r="A3" s="210" t="s">
        <v>91</v>
      </c>
      <c r="B3" s="210" t="s">
        <v>102</v>
      </c>
      <c r="C3" s="210" t="s">
        <v>103</v>
      </c>
      <c r="D3" s="211" t="s">
        <v>14</v>
      </c>
      <c r="E3" s="211" t="s">
        <v>15</v>
      </c>
      <c r="F3" s="211" t="s">
        <v>16</v>
      </c>
      <c r="G3" s="220" t="s">
        <v>84</v>
      </c>
      <c r="H3" s="220" t="s">
        <v>92</v>
      </c>
      <c r="I3" s="211" t="s">
        <v>78</v>
      </c>
      <c r="J3" s="175" t="s">
        <v>17</v>
      </c>
      <c r="K3" s="176"/>
      <c r="L3" s="176"/>
      <c r="M3" s="176"/>
      <c r="N3" s="176"/>
      <c r="O3" s="177"/>
      <c r="P3" s="216" t="s">
        <v>18</v>
      </c>
      <c r="Q3" s="216" t="s">
        <v>144</v>
      </c>
      <c r="R3" s="216" t="s">
        <v>145</v>
      </c>
      <c r="S3" s="216" t="s">
        <v>105</v>
      </c>
      <c r="T3" s="216" t="s">
        <v>106</v>
      </c>
      <c r="U3" s="210" t="s">
        <v>140</v>
      </c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189" t="s">
        <v>19</v>
      </c>
      <c r="AI3" s="190"/>
      <c r="AJ3" s="190"/>
      <c r="AK3" s="174"/>
      <c r="AL3" s="211" t="s">
        <v>20</v>
      </c>
      <c r="AM3" s="211"/>
      <c r="AN3" s="211"/>
      <c r="AO3" s="211"/>
      <c r="AP3" s="211"/>
      <c r="AQ3" s="211" t="s">
        <v>21</v>
      </c>
    </row>
    <row r="4" spans="1:45" ht="19.5" customHeight="1" x14ac:dyDescent="0.2">
      <c r="A4" s="211"/>
      <c r="B4" s="211"/>
      <c r="C4" s="211"/>
      <c r="D4" s="211"/>
      <c r="E4" s="211"/>
      <c r="F4" s="211"/>
      <c r="G4" s="221"/>
      <c r="H4" s="169"/>
      <c r="I4" s="211"/>
      <c r="J4" s="189" t="s">
        <v>22</v>
      </c>
      <c r="K4" s="174"/>
      <c r="L4" s="175" t="s">
        <v>23</v>
      </c>
      <c r="M4" s="176"/>
      <c r="N4" s="177"/>
      <c r="O4" s="178" t="s">
        <v>24</v>
      </c>
      <c r="P4" s="160"/>
      <c r="Q4" s="160"/>
      <c r="R4" s="160"/>
      <c r="S4" s="160"/>
      <c r="T4" s="160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7"/>
      <c r="AI4" s="218"/>
      <c r="AJ4" s="218"/>
      <c r="AK4" s="219"/>
      <c r="AL4" s="3" t="s">
        <v>25</v>
      </c>
      <c r="AM4" s="3" t="s">
        <v>25</v>
      </c>
      <c r="AN4" s="3" t="s">
        <v>25</v>
      </c>
      <c r="AO4" s="3" t="s">
        <v>26</v>
      </c>
      <c r="AP4" s="3" t="s">
        <v>27</v>
      </c>
      <c r="AQ4" s="211"/>
    </row>
    <row r="5" spans="1:45" ht="101.25" customHeight="1" x14ac:dyDescent="0.2">
      <c r="A5" s="211"/>
      <c r="B5" s="211"/>
      <c r="C5" s="211"/>
      <c r="D5" s="211"/>
      <c r="E5" s="211"/>
      <c r="F5" s="211"/>
      <c r="G5" s="222"/>
      <c r="H5" s="170"/>
      <c r="I5" s="211"/>
      <c r="J5" s="20" t="s">
        <v>28</v>
      </c>
      <c r="K5" s="20" t="s">
        <v>29</v>
      </c>
      <c r="L5" s="18" t="s">
        <v>30</v>
      </c>
      <c r="M5" s="18" t="s">
        <v>31</v>
      </c>
      <c r="N5" s="18" t="s">
        <v>32</v>
      </c>
      <c r="O5" s="170"/>
      <c r="P5" s="161"/>
      <c r="Q5" s="161"/>
      <c r="R5" s="161"/>
      <c r="S5" s="161"/>
      <c r="T5" s="161"/>
      <c r="U5" s="44" t="s">
        <v>124</v>
      </c>
      <c r="V5" s="44" t="s">
        <v>125</v>
      </c>
      <c r="W5" s="44" t="s">
        <v>126</v>
      </c>
      <c r="X5" s="44" t="s">
        <v>127</v>
      </c>
      <c r="Y5" s="44" t="s">
        <v>128</v>
      </c>
      <c r="Z5" s="44" t="s">
        <v>129</v>
      </c>
      <c r="AA5" s="44" t="s">
        <v>130</v>
      </c>
      <c r="AB5" s="44" t="s">
        <v>131</v>
      </c>
      <c r="AC5" s="44" t="s">
        <v>132</v>
      </c>
      <c r="AD5" s="44" t="s">
        <v>133</v>
      </c>
      <c r="AE5" s="44" t="s">
        <v>141</v>
      </c>
      <c r="AF5" s="44" t="s">
        <v>142</v>
      </c>
      <c r="AG5" s="4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6" t="s">
        <v>0</v>
      </c>
      <c r="AM5" s="6" t="s">
        <v>51</v>
      </c>
      <c r="AN5" s="6" t="s">
        <v>1</v>
      </c>
      <c r="AO5" s="6" t="s">
        <v>2</v>
      </c>
      <c r="AP5" s="6" t="s">
        <v>50</v>
      </c>
      <c r="AQ5" s="7" t="s">
        <v>123</v>
      </c>
    </row>
    <row r="6" spans="1:45" ht="20.100000000000001" customHeight="1" x14ac:dyDescent="0.2">
      <c r="A6" s="30">
        <v>501</v>
      </c>
      <c r="B6" s="30"/>
      <c r="C6" s="30"/>
      <c r="D6" s="8">
        <v>43221</v>
      </c>
      <c r="E6" s="8" t="s">
        <v>3</v>
      </c>
      <c r="F6" s="25" t="s">
        <v>122</v>
      </c>
      <c r="G6" s="25" t="s">
        <v>94</v>
      </c>
      <c r="H6" s="25" t="s">
        <v>100</v>
      </c>
      <c r="I6" s="45">
        <v>43196</v>
      </c>
      <c r="J6" s="26">
        <v>1</v>
      </c>
      <c r="K6" s="26"/>
      <c r="L6" s="26"/>
      <c r="M6" s="26"/>
      <c r="N6" s="26"/>
      <c r="O6" s="26"/>
      <c r="P6" s="26" t="s">
        <v>72</v>
      </c>
      <c r="Q6" s="26"/>
      <c r="R6" s="26" t="s">
        <v>94</v>
      </c>
      <c r="S6" s="26" t="s">
        <v>104</v>
      </c>
      <c r="T6" s="26" t="s">
        <v>94</v>
      </c>
      <c r="U6" s="10" t="s">
        <v>94</v>
      </c>
      <c r="V6" s="10"/>
      <c r="W6" s="10" t="s">
        <v>94</v>
      </c>
      <c r="X6" s="10"/>
      <c r="Y6" s="10" t="s">
        <v>94</v>
      </c>
      <c r="Z6" s="10"/>
      <c r="AA6" s="10"/>
      <c r="AB6" s="10"/>
      <c r="AC6" s="10"/>
      <c r="AD6" s="10"/>
      <c r="AE6" s="10"/>
      <c r="AF6" s="10"/>
      <c r="AG6" s="10"/>
      <c r="AH6" s="26" t="s">
        <v>94</v>
      </c>
      <c r="AI6" s="26"/>
      <c r="AJ6" s="26"/>
      <c r="AK6" s="26"/>
      <c r="AL6" s="19"/>
      <c r="AM6" s="19"/>
      <c r="AN6" s="19"/>
      <c r="AO6" s="19">
        <v>1</v>
      </c>
      <c r="AP6" s="19"/>
      <c r="AQ6" s="10"/>
    </row>
    <row r="7" spans="1:45" ht="20.100000000000001" customHeight="1" x14ac:dyDescent="0.2">
      <c r="A7" s="30">
        <v>502</v>
      </c>
      <c r="B7" s="30"/>
      <c r="C7" s="30"/>
      <c r="D7" s="8">
        <v>43222</v>
      </c>
      <c r="E7" s="8" t="s">
        <v>4</v>
      </c>
      <c r="F7" s="39" t="s">
        <v>49</v>
      </c>
      <c r="G7" s="39" t="s">
        <v>95</v>
      </c>
      <c r="H7" s="39" t="s">
        <v>93</v>
      </c>
      <c r="I7" s="39" t="s">
        <v>79</v>
      </c>
      <c r="J7" s="40"/>
      <c r="K7" s="40"/>
      <c r="L7" s="40"/>
      <c r="M7" s="40"/>
      <c r="N7" s="40"/>
      <c r="O7" s="40">
        <v>1</v>
      </c>
      <c r="P7" s="40" t="s">
        <v>48</v>
      </c>
      <c r="Q7" s="40" t="s">
        <v>147</v>
      </c>
      <c r="R7" s="40"/>
      <c r="S7" s="39" t="s">
        <v>95</v>
      </c>
      <c r="T7" s="39" t="s">
        <v>95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9"/>
      <c r="AL7" s="19"/>
      <c r="AM7" s="19"/>
      <c r="AN7" s="19"/>
      <c r="AO7" s="19"/>
      <c r="AP7" s="19"/>
      <c r="AQ7" s="10"/>
    </row>
    <row r="8" spans="1:45" ht="20.100000000000001" customHeight="1" x14ac:dyDescent="0.2">
      <c r="A8" s="30">
        <v>503</v>
      </c>
      <c r="B8" s="30"/>
      <c r="C8" s="30"/>
      <c r="D8" s="8">
        <v>43223</v>
      </c>
      <c r="E8" s="8" t="s">
        <v>5</v>
      </c>
      <c r="F8" s="25" t="s">
        <v>70</v>
      </c>
      <c r="G8" s="25" t="s">
        <v>94</v>
      </c>
      <c r="H8" s="25" t="s">
        <v>136</v>
      </c>
      <c r="I8" s="45">
        <v>43196</v>
      </c>
      <c r="J8" s="26">
        <v>1</v>
      </c>
      <c r="K8" s="26"/>
      <c r="L8" s="26"/>
      <c r="M8" s="26"/>
      <c r="N8" s="26"/>
      <c r="O8" s="26"/>
      <c r="P8" s="26" t="s">
        <v>73</v>
      </c>
      <c r="Q8" s="26" t="s">
        <v>147</v>
      </c>
      <c r="R8" s="26"/>
      <c r="S8" s="26" t="s">
        <v>104</v>
      </c>
      <c r="T8" s="26" t="s">
        <v>94</v>
      </c>
      <c r="U8" s="10"/>
      <c r="V8" s="10"/>
      <c r="W8" s="10" t="s">
        <v>94</v>
      </c>
      <c r="X8" s="10"/>
      <c r="Y8" s="10"/>
      <c r="Z8" s="10"/>
      <c r="AA8" s="10"/>
      <c r="AB8" s="10"/>
      <c r="AC8" s="10"/>
      <c r="AD8" s="10"/>
      <c r="AE8" s="10"/>
      <c r="AF8" s="10"/>
      <c r="AG8" s="10" t="s">
        <v>94</v>
      </c>
      <c r="AH8" s="26" t="s">
        <v>94</v>
      </c>
      <c r="AI8" s="26"/>
      <c r="AJ8" s="26"/>
      <c r="AK8" s="26"/>
      <c r="AL8" s="19"/>
      <c r="AM8" s="19"/>
      <c r="AN8" s="19"/>
      <c r="AO8" s="19"/>
      <c r="AP8" s="19"/>
      <c r="AQ8" s="10"/>
    </row>
    <row r="9" spans="1:45" ht="20.100000000000001" customHeight="1" x14ac:dyDescent="0.2">
      <c r="A9" s="30">
        <v>504</v>
      </c>
      <c r="B9" s="30"/>
      <c r="C9" s="30"/>
      <c r="D9" s="8">
        <v>43224</v>
      </c>
      <c r="E9" s="8" t="s">
        <v>6</v>
      </c>
      <c r="F9" s="38" t="s">
        <v>149</v>
      </c>
      <c r="G9" s="34" t="s">
        <v>94</v>
      </c>
      <c r="H9" s="34" t="s">
        <v>137</v>
      </c>
      <c r="I9" s="42">
        <v>43195</v>
      </c>
      <c r="J9" s="34"/>
      <c r="K9" s="34"/>
      <c r="L9" s="34"/>
      <c r="M9" s="34">
        <v>1</v>
      </c>
      <c r="N9" s="34"/>
      <c r="O9" s="34"/>
      <c r="P9" s="34" t="s">
        <v>53</v>
      </c>
      <c r="Q9" s="34" t="s">
        <v>148</v>
      </c>
      <c r="R9" s="34"/>
      <c r="S9" s="34" t="s">
        <v>107</v>
      </c>
      <c r="T9" s="34" t="s">
        <v>107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9"/>
      <c r="AL9" s="19">
        <v>1</v>
      </c>
      <c r="AM9" s="19"/>
      <c r="AN9" s="19"/>
      <c r="AO9" s="19"/>
      <c r="AP9" s="19"/>
      <c r="AQ9" s="10"/>
    </row>
    <row r="10" spans="1:45" ht="20.100000000000001" customHeight="1" x14ac:dyDescent="0.2">
      <c r="A10" s="30">
        <v>505</v>
      </c>
      <c r="B10" s="30"/>
      <c r="C10" s="30"/>
      <c r="D10" s="8">
        <v>43225</v>
      </c>
      <c r="E10" s="8" t="s">
        <v>7</v>
      </c>
      <c r="F10" s="23" t="s">
        <v>68</v>
      </c>
      <c r="G10" s="23" t="s">
        <v>88</v>
      </c>
      <c r="H10" s="23" t="s">
        <v>100</v>
      </c>
      <c r="I10" s="32">
        <v>43214</v>
      </c>
      <c r="J10" s="23"/>
      <c r="K10" s="23"/>
      <c r="L10" s="23">
        <v>1</v>
      </c>
      <c r="M10" s="23"/>
      <c r="N10" s="23"/>
      <c r="O10" s="23"/>
      <c r="P10" s="23" t="s">
        <v>56</v>
      </c>
      <c r="Q10" s="23"/>
      <c r="R10" s="23"/>
      <c r="S10" s="23" t="s">
        <v>94</v>
      </c>
      <c r="T10" s="23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9"/>
      <c r="AI10" s="10"/>
      <c r="AJ10" s="10"/>
      <c r="AK10" s="10"/>
      <c r="AL10" s="19"/>
      <c r="AM10" s="19">
        <v>1</v>
      </c>
      <c r="AN10" s="19"/>
      <c r="AO10" s="19"/>
      <c r="AP10" s="19"/>
      <c r="AQ10" s="10"/>
    </row>
    <row r="11" spans="1:45" ht="20.100000000000001" customHeight="1" x14ac:dyDescent="0.2">
      <c r="A11" s="30">
        <v>506</v>
      </c>
      <c r="B11" s="30"/>
      <c r="C11" s="30"/>
      <c r="D11" s="8">
        <v>43226</v>
      </c>
      <c r="E11" s="8" t="s">
        <v>8</v>
      </c>
      <c r="F11" s="25" t="s">
        <v>71</v>
      </c>
      <c r="G11" s="25" t="s">
        <v>94</v>
      </c>
      <c r="H11" s="25" t="s">
        <v>138</v>
      </c>
      <c r="I11" s="45">
        <v>43194</v>
      </c>
      <c r="J11" s="26">
        <v>1</v>
      </c>
      <c r="K11" s="26"/>
      <c r="L11" s="26"/>
      <c r="M11" s="26"/>
      <c r="N11" s="26"/>
      <c r="O11" s="26"/>
      <c r="P11" s="26" t="s">
        <v>74</v>
      </c>
      <c r="Q11" s="26"/>
      <c r="R11" s="26" t="s">
        <v>94</v>
      </c>
      <c r="S11" s="26" t="s">
        <v>104</v>
      </c>
      <c r="T11" s="26" t="s">
        <v>94</v>
      </c>
      <c r="U11" s="10" t="s">
        <v>94</v>
      </c>
      <c r="V11" s="10"/>
      <c r="W11" s="10"/>
      <c r="X11" s="10"/>
      <c r="Y11" s="10" t="s">
        <v>94</v>
      </c>
      <c r="Z11" s="10"/>
      <c r="AA11" s="10"/>
      <c r="AB11" s="10" t="s">
        <v>94</v>
      </c>
      <c r="AC11" s="10"/>
      <c r="AD11" s="10"/>
      <c r="AE11" s="10"/>
      <c r="AF11" s="10"/>
      <c r="AG11" s="10"/>
      <c r="AH11" s="26" t="s">
        <v>94</v>
      </c>
      <c r="AI11" s="26"/>
      <c r="AJ11" s="25"/>
      <c r="AK11" s="26"/>
      <c r="AL11" s="19"/>
      <c r="AM11" s="19">
        <v>1</v>
      </c>
      <c r="AN11" s="19"/>
      <c r="AO11" s="19"/>
      <c r="AP11" s="19"/>
      <c r="AQ11" s="10"/>
    </row>
    <row r="12" spans="1:45" ht="20.100000000000001" customHeight="1" x14ac:dyDescent="0.2">
      <c r="A12" s="30">
        <v>507</v>
      </c>
      <c r="B12" s="30"/>
      <c r="C12" s="30"/>
      <c r="D12" s="8">
        <v>43227</v>
      </c>
      <c r="E12" s="8" t="s">
        <v>9</v>
      </c>
      <c r="F12" s="23" t="s">
        <v>57</v>
      </c>
      <c r="G12" s="23" t="s">
        <v>88</v>
      </c>
      <c r="H12" s="23" t="s">
        <v>99</v>
      </c>
      <c r="I12" s="46" t="s">
        <v>135</v>
      </c>
      <c r="J12" s="23"/>
      <c r="K12" s="23"/>
      <c r="L12" s="23">
        <v>1</v>
      </c>
      <c r="M12" s="23"/>
      <c r="N12" s="23"/>
      <c r="O12" s="23"/>
      <c r="P12" s="23" t="s">
        <v>55</v>
      </c>
      <c r="Q12" s="23"/>
      <c r="R12" s="23"/>
      <c r="S12" s="23" t="s">
        <v>94</v>
      </c>
      <c r="T12" s="23" t="s">
        <v>139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9"/>
      <c r="AJ12" s="19"/>
      <c r="AK12" s="10"/>
      <c r="AL12" s="19"/>
      <c r="AM12" s="19">
        <v>1</v>
      </c>
      <c r="AN12" s="19"/>
      <c r="AO12" s="19"/>
      <c r="AP12" s="19"/>
      <c r="AQ12" s="10"/>
    </row>
    <row r="13" spans="1:45" ht="20.100000000000001" customHeight="1" x14ac:dyDescent="0.2">
      <c r="A13" s="30">
        <v>508</v>
      </c>
      <c r="B13" s="30"/>
      <c r="C13" s="30"/>
      <c r="D13" s="8">
        <v>43228</v>
      </c>
      <c r="E13" s="8" t="s">
        <v>10</v>
      </c>
      <c r="F13" s="34" t="s">
        <v>59</v>
      </c>
      <c r="G13" s="34" t="s">
        <v>94</v>
      </c>
      <c r="H13" s="34" t="s">
        <v>136</v>
      </c>
      <c r="I13" s="42">
        <v>43195</v>
      </c>
      <c r="J13" s="34"/>
      <c r="K13" s="34"/>
      <c r="L13" s="34"/>
      <c r="M13" s="34">
        <v>1</v>
      </c>
      <c r="N13" s="34"/>
      <c r="O13" s="34"/>
      <c r="P13" s="34" t="s">
        <v>53</v>
      </c>
      <c r="Q13" s="34" t="s">
        <v>148</v>
      </c>
      <c r="R13" s="34"/>
      <c r="S13" s="34" t="s">
        <v>94</v>
      </c>
      <c r="T13" s="34" t="s">
        <v>94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9"/>
      <c r="AK13" s="10"/>
      <c r="AL13" s="19"/>
      <c r="AM13" s="19"/>
      <c r="AN13" s="19"/>
      <c r="AO13" s="19"/>
      <c r="AP13" s="19">
        <v>1</v>
      </c>
      <c r="AQ13" s="10"/>
    </row>
    <row r="14" spans="1:45" ht="20.100000000000001" customHeight="1" x14ac:dyDescent="0.2">
      <c r="A14" s="30">
        <v>509</v>
      </c>
      <c r="B14" s="30"/>
      <c r="C14" s="30"/>
      <c r="D14" s="8">
        <v>43229</v>
      </c>
      <c r="E14" s="8" t="s">
        <v>11</v>
      </c>
      <c r="F14" s="23" t="s">
        <v>90</v>
      </c>
      <c r="G14" s="23" t="s">
        <v>88</v>
      </c>
      <c r="H14" s="23" t="s">
        <v>101</v>
      </c>
      <c r="I14" s="32">
        <v>43214</v>
      </c>
      <c r="J14" s="23"/>
      <c r="K14" s="23"/>
      <c r="L14" s="23"/>
      <c r="M14" s="23"/>
      <c r="N14" s="23">
        <v>1</v>
      </c>
      <c r="O14" s="23"/>
      <c r="P14" s="23" t="s">
        <v>87</v>
      </c>
      <c r="Q14" s="23"/>
      <c r="R14" s="23"/>
      <c r="S14" s="23" t="s">
        <v>94</v>
      </c>
      <c r="T14" s="23" t="s">
        <v>139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9"/>
      <c r="AI14" s="10"/>
      <c r="AJ14" s="10"/>
      <c r="AK14" s="10"/>
      <c r="AL14" s="19"/>
      <c r="AM14" s="19"/>
      <c r="AN14" s="19"/>
      <c r="AO14" s="19"/>
      <c r="AP14" s="19"/>
      <c r="AQ14" s="10"/>
    </row>
    <row r="15" spans="1:45" ht="20.100000000000001" customHeight="1" x14ac:dyDescent="0.2">
      <c r="A15" s="30">
        <v>510</v>
      </c>
      <c r="B15" s="30"/>
      <c r="C15" s="30"/>
      <c r="D15" s="8">
        <v>43230</v>
      </c>
      <c r="E15" s="8" t="s">
        <v>12</v>
      </c>
      <c r="F15" s="25" t="s">
        <v>82</v>
      </c>
      <c r="G15" s="25" t="s">
        <v>94</v>
      </c>
      <c r="H15" s="25" t="s">
        <v>138</v>
      </c>
      <c r="I15" s="45">
        <v>43196</v>
      </c>
      <c r="J15" s="26">
        <v>1</v>
      </c>
      <c r="K15" s="26"/>
      <c r="L15" s="26"/>
      <c r="M15" s="26"/>
      <c r="N15" s="26"/>
      <c r="O15" s="26"/>
      <c r="P15" s="26" t="s">
        <v>83</v>
      </c>
      <c r="Q15" s="26"/>
      <c r="R15" s="26" t="s">
        <v>94</v>
      </c>
      <c r="S15" s="26" t="s">
        <v>104</v>
      </c>
      <c r="T15" s="26" t="s">
        <v>94</v>
      </c>
      <c r="U15" s="10" t="s">
        <v>94</v>
      </c>
      <c r="V15" s="10" t="s">
        <v>94</v>
      </c>
      <c r="W15" s="10" t="s">
        <v>94</v>
      </c>
      <c r="X15" s="10" t="s">
        <v>94</v>
      </c>
      <c r="Y15" s="10" t="s">
        <v>94</v>
      </c>
      <c r="Z15" s="10" t="s">
        <v>94</v>
      </c>
      <c r="AA15" s="10" t="s">
        <v>94</v>
      </c>
      <c r="AB15" s="10" t="s">
        <v>94</v>
      </c>
      <c r="AC15" s="10"/>
      <c r="AD15" s="10"/>
      <c r="AE15" s="10"/>
      <c r="AF15" s="10"/>
      <c r="AG15" s="10" t="s">
        <v>94</v>
      </c>
      <c r="AH15" s="26" t="s">
        <v>94</v>
      </c>
      <c r="AI15" s="26"/>
      <c r="AJ15" s="26"/>
      <c r="AK15" s="26"/>
      <c r="AL15" s="19"/>
      <c r="AM15" s="19"/>
      <c r="AN15" s="19"/>
      <c r="AO15" s="19"/>
      <c r="AP15" s="19">
        <v>1</v>
      </c>
      <c r="AQ15" s="10"/>
    </row>
    <row r="16" spans="1:45" ht="20.100000000000001" customHeight="1" x14ac:dyDescent="0.2">
      <c r="A16" s="30">
        <v>511</v>
      </c>
      <c r="B16" s="30"/>
      <c r="C16" s="30"/>
      <c r="D16" s="8">
        <v>43231</v>
      </c>
      <c r="E16" s="8" t="s">
        <v>6</v>
      </c>
      <c r="F16" s="23" t="s">
        <v>58</v>
      </c>
      <c r="G16" s="23" t="s">
        <v>88</v>
      </c>
      <c r="H16" s="47" t="s">
        <v>98</v>
      </c>
      <c r="I16" s="46" t="s">
        <v>134</v>
      </c>
      <c r="J16" s="23"/>
      <c r="K16" s="23"/>
      <c r="L16" s="23">
        <v>1</v>
      </c>
      <c r="M16" s="23"/>
      <c r="N16" s="23"/>
      <c r="O16" s="23"/>
      <c r="P16" s="23" t="s">
        <v>55</v>
      </c>
      <c r="Q16" s="23"/>
      <c r="R16" s="23"/>
      <c r="S16" s="23" t="s">
        <v>94</v>
      </c>
      <c r="T16" s="23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9"/>
      <c r="AI16" s="10"/>
      <c r="AJ16" s="10"/>
      <c r="AK16" s="10"/>
      <c r="AL16" s="19"/>
      <c r="AM16" s="19"/>
      <c r="AN16" s="19"/>
      <c r="AO16" s="19"/>
      <c r="AP16" s="19"/>
      <c r="AQ16" s="10"/>
    </row>
    <row r="17" spans="1:44" ht="20.100000000000001" customHeight="1" x14ac:dyDescent="0.2">
      <c r="A17" s="30">
        <v>512</v>
      </c>
      <c r="B17" s="30"/>
      <c r="C17" s="30"/>
      <c r="D17" s="8">
        <v>43232</v>
      </c>
      <c r="E17" s="8" t="s">
        <v>7</v>
      </c>
      <c r="F17" s="38" t="s">
        <v>96</v>
      </c>
      <c r="G17" s="34" t="s">
        <v>94</v>
      </c>
      <c r="H17" s="38" t="s">
        <v>138</v>
      </c>
      <c r="I17" s="38"/>
      <c r="J17" s="34"/>
      <c r="K17" s="34"/>
      <c r="L17" s="34"/>
      <c r="M17" s="34">
        <v>1</v>
      </c>
      <c r="N17" s="34"/>
      <c r="O17" s="34"/>
      <c r="P17" s="38" t="s">
        <v>60</v>
      </c>
      <c r="Q17" s="38"/>
      <c r="R17" s="38"/>
      <c r="S17" s="38" t="s">
        <v>94</v>
      </c>
      <c r="T17" s="38" t="s">
        <v>94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9"/>
      <c r="AL17" s="19">
        <v>1</v>
      </c>
      <c r="AM17" s="19"/>
      <c r="AN17" s="19"/>
      <c r="AO17" s="19"/>
      <c r="AP17" s="19"/>
      <c r="AQ17" s="10"/>
    </row>
    <row r="18" spans="1:44" ht="20.100000000000001" customHeight="1" x14ac:dyDescent="0.2">
      <c r="A18" s="30">
        <v>513</v>
      </c>
      <c r="B18" s="30"/>
      <c r="C18" s="30"/>
      <c r="D18" s="8">
        <v>43233</v>
      </c>
      <c r="E18" s="8" t="s">
        <v>8</v>
      </c>
      <c r="F18" s="38" t="s">
        <v>97</v>
      </c>
      <c r="G18" s="34" t="s">
        <v>94</v>
      </c>
      <c r="H18" s="34" t="s">
        <v>138</v>
      </c>
      <c r="I18" s="34"/>
      <c r="J18" s="34"/>
      <c r="K18" s="34"/>
      <c r="L18" s="34"/>
      <c r="M18" s="34">
        <v>1</v>
      </c>
      <c r="N18" s="34"/>
      <c r="O18" s="34"/>
      <c r="P18" s="38" t="s">
        <v>60</v>
      </c>
      <c r="Q18" s="38"/>
      <c r="R18" s="38"/>
      <c r="S18" s="38" t="s">
        <v>94</v>
      </c>
      <c r="T18" s="38" t="s">
        <v>94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9"/>
      <c r="AI18" s="10"/>
      <c r="AJ18" s="10"/>
      <c r="AK18" s="10"/>
      <c r="AL18" s="19">
        <v>1</v>
      </c>
      <c r="AM18" s="19"/>
      <c r="AN18" s="19"/>
      <c r="AO18" s="19"/>
      <c r="AP18" s="19"/>
      <c r="AQ18" s="10"/>
    </row>
    <row r="19" spans="1:44" ht="20.100000000000001" customHeight="1" x14ac:dyDescent="0.2">
      <c r="B19" s="30"/>
      <c r="C19" s="30"/>
      <c r="D19" s="8">
        <v>43234</v>
      </c>
      <c r="E19" s="8" t="s">
        <v>9</v>
      </c>
      <c r="F19" s="25" t="s">
        <v>76</v>
      </c>
      <c r="G19" s="25" t="s">
        <v>94</v>
      </c>
      <c r="H19" s="25" t="s">
        <v>136</v>
      </c>
      <c r="I19" s="45">
        <v>43196</v>
      </c>
      <c r="J19" s="26">
        <v>1</v>
      </c>
      <c r="K19" s="26"/>
      <c r="L19" s="26"/>
      <c r="M19" s="26"/>
      <c r="N19" s="26"/>
      <c r="O19" s="26"/>
      <c r="P19" s="26" t="s">
        <v>77</v>
      </c>
      <c r="Q19" s="26" t="s">
        <v>147</v>
      </c>
      <c r="R19" s="26"/>
      <c r="S19" s="26" t="s">
        <v>94</v>
      </c>
      <c r="T19" s="26" t="s">
        <v>94</v>
      </c>
      <c r="U19" s="48" t="s">
        <v>94</v>
      </c>
      <c r="V19" s="48" t="s">
        <v>94</v>
      </c>
      <c r="W19" s="48" t="s">
        <v>94</v>
      </c>
      <c r="X19" s="48" t="s">
        <v>94</v>
      </c>
      <c r="Y19" s="48" t="s">
        <v>94</v>
      </c>
      <c r="Z19" s="48" t="s">
        <v>94</v>
      </c>
      <c r="AA19" s="48" t="s">
        <v>94</v>
      </c>
      <c r="AB19" s="48" t="s">
        <v>94</v>
      </c>
      <c r="AC19" s="48" t="s">
        <v>94</v>
      </c>
      <c r="AD19" s="48" t="s">
        <v>94</v>
      </c>
      <c r="AE19" s="48"/>
      <c r="AF19" s="48"/>
      <c r="AG19" s="48" t="s">
        <v>94</v>
      </c>
      <c r="AH19" s="49" t="s">
        <v>94</v>
      </c>
      <c r="AI19" s="49"/>
      <c r="AJ19" s="49"/>
      <c r="AK19" s="49"/>
      <c r="AL19" s="50"/>
      <c r="AM19" s="50">
        <v>1</v>
      </c>
      <c r="AN19" s="50"/>
      <c r="AO19" s="50"/>
      <c r="AP19" s="50"/>
      <c r="AQ19" s="56"/>
      <c r="AR19" s="57"/>
    </row>
    <row r="20" spans="1:44" ht="20.100000000000001" customHeight="1" thickBot="1" x14ac:dyDescent="0.25">
      <c r="A20" s="43">
        <v>515</v>
      </c>
      <c r="B20" s="43"/>
      <c r="C20" s="43"/>
      <c r="D20" s="22">
        <v>43235</v>
      </c>
      <c r="E20" s="22" t="s">
        <v>10</v>
      </c>
      <c r="F20" s="35" t="s">
        <v>52</v>
      </c>
      <c r="G20" s="35" t="s">
        <v>89</v>
      </c>
      <c r="H20" s="35" t="s">
        <v>137</v>
      </c>
      <c r="I20" s="36">
        <v>43167</v>
      </c>
      <c r="J20" s="37"/>
      <c r="K20" s="37"/>
      <c r="L20" s="37">
        <v>1</v>
      </c>
      <c r="M20" s="37"/>
      <c r="N20" s="37"/>
      <c r="O20" s="37"/>
      <c r="P20" s="37" t="s">
        <v>54</v>
      </c>
      <c r="Q20" s="37"/>
      <c r="R20" s="37"/>
      <c r="S20" s="37" t="s">
        <v>94</v>
      </c>
      <c r="T20" s="37" t="s">
        <v>94</v>
      </c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 t="s">
        <v>94</v>
      </c>
      <c r="AH20" s="54"/>
      <c r="AI20" s="53"/>
      <c r="AJ20" s="53"/>
      <c r="AK20" s="53"/>
      <c r="AL20" s="54"/>
      <c r="AM20" s="54"/>
      <c r="AN20" s="54"/>
      <c r="AO20" s="54"/>
      <c r="AP20" s="54"/>
      <c r="AQ20" s="55"/>
      <c r="AR20" s="57"/>
    </row>
    <row r="21" spans="1:44" ht="20.100000000000001" customHeight="1" x14ac:dyDescent="0.2">
      <c r="A21" s="33">
        <v>516</v>
      </c>
      <c r="B21" s="33"/>
      <c r="C21" s="33"/>
      <c r="D21" s="21">
        <v>43236</v>
      </c>
      <c r="E21" s="21" t="s">
        <v>11</v>
      </c>
      <c r="F21" s="31" t="s">
        <v>85</v>
      </c>
      <c r="G21" s="31" t="s">
        <v>88</v>
      </c>
      <c r="H21" s="31" t="s">
        <v>100</v>
      </c>
      <c r="I21" s="32">
        <v>43214</v>
      </c>
      <c r="J21" s="31"/>
      <c r="K21" s="31"/>
      <c r="L21" s="31"/>
      <c r="M21" s="31"/>
      <c r="N21" s="31">
        <v>1</v>
      </c>
      <c r="O21" s="31"/>
      <c r="P21" s="31" t="s">
        <v>87</v>
      </c>
      <c r="Q21" s="31"/>
      <c r="R21" s="31"/>
      <c r="S21" s="23" t="s">
        <v>94</v>
      </c>
      <c r="T21" s="23" t="s">
        <v>139</v>
      </c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2"/>
      <c r="AM21" s="52"/>
      <c r="AN21" s="52"/>
      <c r="AO21" s="52"/>
      <c r="AP21" s="52"/>
      <c r="AQ21" s="51"/>
    </row>
    <row r="22" spans="1:44" ht="20.100000000000001" customHeight="1" x14ac:dyDescent="0.2">
      <c r="A22" s="30">
        <v>517</v>
      </c>
      <c r="B22" s="30"/>
      <c r="C22" s="30"/>
      <c r="D22" s="8">
        <v>43237</v>
      </c>
      <c r="E22" s="8" t="s">
        <v>12</v>
      </c>
      <c r="F22" s="25" t="s">
        <v>121</v>
      </c>
      <c r="G22" s="25" t="s">
        <v>94</v>
      </c>
      <c r="H22" s="25" t="s">
        <v>137</v>
      </c>
      <c r="I22" s="45">
        <v>43194</v>
      </c>
      <c r="J22" s="26">
        <v>1</v>
      </c>
      <c r="K22" s="26"/>
      <c r="L22" s="26"/>
      <c r="M22" s="26"/>
      <c r="N22" s="26"/>
      <c r="O22" s="26"/>
      <c r="P22" s="26" t="s">
        <v>80</v>
      </c>
      <c r="Q22" s="26"/>
      <c r="R22" s="26" t="s">
        <v>150</v>
      </c>
      <c r="S22" s="26" t="s">
        <v>104</v>
      </c>
      <c r="T22" s="26" t="s">
        <v>94</v>
      </c>
      <c r="U22" s="10" t="s">
        <v>94</v>
      </c>
      <c r="V22" s="10" t="s">
        <v>94</v>
      </c>
      <c r="W22" s="10" t="s">
        <v>94</v>
      </c>
      <c r="X22" s="10" t="s">
        <v>94</v>
      </c>
      <c r="Y22" s="10" t="s">
        <v>94</v>
      </c>
      <c r="Z22" s="10" t="s">
        <v>94</v>
      </c>
      <c r="AA22" s="10" t="s">
        <v>94</v>
      </c>
      <c r="AB22" s="10" t="s">
        <v>94</v>
      </c>
      <c r="AC22" s="10" t="s">
        <v>94</v>
      </c>
      <c r="AD22" s="10"/>
      <c r="AE22" s="10"/>
      <c r="AF22" s="10"/>
      <c r="AG22" s="10" t="s">
        <v>94</v>
      </c>
      <c r="AH22" s="26"/>
      <c r="AI22" s="26" t="s">
        <v>94</v>
      </c>
      <c r="AJ22" s="26"/>
      <c r="AK22" s="25"/>
      <c r="AL22" s="19"/>
      <c r="AM22" s="19"/>
      <c r="AN22" s="19"/>
      <c r="AO22" s="19"/>
      <c r="AP22" s="19"/>
      <c r="AQ22" s="10"/>
    </row>
    <row r="23" spans="1:44" ht="20.100000000000001" customHeight="1" x14ac:dyDescent="0.2">
      <c r="A23" s="30">
        <v>518</v>
      </c>
      <c r="B23" s="30"/>
      <c r="C23" s="30"/>
      <c r="D23" s="8">
        <v>43238</v>
      </c>
      <c r="E23" s="8" t="s">
        <v>6</v>
      </c>
      <c r="F23" s="24" t="s">
        <v>67</v>
      </c>
      <c r="G23" s="24" t="s">
        <v>88</v>
      </c>
      <c r="H23" s="24" t="s">
        <v>138</v>
      </c>
      <c r="I23" s="29">
        <v>43214</v>
      </c>
      <c r="J23" s="23"/>
      <c r="K23" s="23"/>
      <c r="L23" s="23"/>
      <c r="M23" s="23"/>
      <c r="N23" s="23">
        <v>1</v>
      </c>
      <c r="O23" s="23"/>
      <c r="P23" s="23" t="s">
        <v>66</v>
      </c>
      <c r="Q23" s="23" t="s">
        <v>151</v>
      </c>
      <c r="R23" s="23"/>
      <c r="S23" s="23" t="s">
        <v>94</v>
      </c>
      <c r="T23" s="23" t="s">
        <v>139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9"/>
      <c r="AL23" s="19"/>
      <c r="AM23" s="19">
        <v>1</v>
      </c>
      <c r="AN23" s="19"/>
      <c r="AO23" s="19"/>
      <c r="AP23" s="19"/>
      <c r="AQ23" s="10"/>
    </row>
    <row r="24" spans="1:44" ht="20.100000000000001" customHeight="1" x14ac:dyDescent="0.2">
      <c r="A24" s="30">
        <v>519</v>
      </c>
      <c r="B24" s="30"/>
      <c r="C24" s="30"/>
      <c r="D24" s="8">
        <v>43239</v>
      </c>
      <c r="E24" s="8" t="s">
        <v>7</v>
      </c>
      <c r="F24" s="24" t="s">
        <v>113</v>
      </c>
      <c r="G24" s="24" t="s">
        <v>88</v>
      </c>
      <c r="H24" s="24" t="s">
        <v>114</v>
      </c>
      <c r="I24" s="29">
        <v>43208</v>
      </c>
      <c r="J24" s="23"/>
      <c r="K24" s="23"/>
      <c r="L24" s="23"/>
      <c r="M24" s="23"/>
      <c r="N24" s="23">
        <v>1</v>
      </c>
      <c r="O24" s="23"/>
      <c r="P24" s="23" t="s">
        <v>112</v>
      </c>
      <c r="Q24" s="23" t="s">
        <v>151</v>
      </c>
      <c r="R24" s="23"/>
      <c r="S24" s="23" t="s">
        <v>95</v>
      </c>
      <c r="T24" s="23" t="s">
        <v>139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9"/>
      <c r="AI24" s="10"/>
      <c r="AJ24" s="10"/>
      <c r="AK24" s="10"/>
      <c r="AL24" s="19"/>
      <c r="AM24" s="19"/>
      <c r="AN24" s="19">
        <v>1</v>
      </c>
      <c r="AO24" s="19"/>
      <c r="AP24" s="19"/>
      <c r="AQ24" s="10"/>
    </row>
    <row r="25" spans="1:44" ht="20.100000000000001" customHeight="1" x14ac:dyDescent="0.2">
      <c r="A25" s="30">
        <v>520</v>
      </c>
      <c r="B25" s="30"/>
      <c r="C25" s="30"/>
      <c r="D25" s="8">
        <v>43240</v>
      </c>
      <c r="E25" s="8" t="s">
        <v>8</v>
      </c>
      <c r="F25" s="25" t="s">
        <v>115</v>
      </c>
      <c r="G25" s="25"/>
      <c r="H25" s="25" t="s">
        <v>136</v>
      </c>
      <c r="I25" s="25"/>
      <c r="J25" s="26">
        <v>1</v>
      </c>
      <c r="K25" s="26"/>
      <c r="L25" s="26"/>
      <c r="M25" s="26"/>
      <c r="N25" s="26"/>
      <c r="O25" s="26"/>
      <c r="P25" s="26" t="s">
        <v>75</v>
      </c>
      <c r="Q25" s="26"/>
      <c r="R25" s="26"/>
      <c r="S25" s="26" t="s">
        <v>94</v>
      </c>
      <c r="T25" s="26"/>
      <c r="U25" s="10" t="s">
        <v>94</v>
      </c>
      <c r="V25" s="10" t="s">
        <v>94</v>
      </c>
      <c r="W25" s="10" t="s">
        <v>94</v>
      </c>
      <c r="X25" s="10" t="s">
        <v>94</v>
      </c>
      <c r="Y25" s="10" t="s">
        <v>94</v>
      </c>
      <c r="Z25" s="10" t="s">
        <v>94</v>
      </c>
      <c r="AA25" s="10" t="s">
        <v>94</v>
      </c>
      <c r="AB25" s="10" t="s">
        <v>94</v>
      </c>
      <c r="AC25" s="10" t="s">
        <v>94</v>
      </c>
      <c r="AD25" s="10" t="s">
        <v>94</v>
      </c>
      <c r="AE25" s="10"/>
      <c r="AF25" s="10"/>
      <c r="AG25" s="10"/>
      <c r="AH25" s="10"/>
      <c r="AI25" s="10"/>
      <c r="AJ25" s="10"/>
      <c r="AK25" s="19"/>
      <c r="AL25" s="19"/>
      <c r="AM25" s="19"/>
      <c r="AN25" s="19"/>
      <c r="AO25" s="19"/>
      <c r="AP25" s="19"/>
      <c r="AQ25" s="10"/>
    </row>
    <row r="26" spans="1:44" ht="20.100000000000001" customHeight="1" x14ac:dyDescent="0.2">
      <c r="A26" s="30">
        <v>521</v>
      </c>
      <c r="B26" s="30"/>
      <c r="C26" s="30"/>
      <c r="D26" s="8">
        <v>43241</v>
      </c>
      <c r="E26" s="8" t="s">
        <v>9</v>
      </c>
      <c r="F26" s="23" t="s">
        <v>69</v>
      </c>
      <c r="G26" s="23" t="s">
        <v>88</v>
      </c>
      <c r="H26" s="23" t="s">
        <v>138</v>
      </c>
      <c r="I26" s="29">
        <v>43214</v>
      </c>
      <c r="J26" s="23"/>
      <c r="K26" s="23"/>
      <c r="L26" s="23"/>
      <c r="M26" s="23"/>
      <c r="N26" s="23">
        <v>1</v>
      </c>
      <c r="O26" s="23"/>
      <c r="P26" s="23" t="s">
        <v>87</v>
      </c>
      <c r="Q26" s="23"/>
      <c r="R26" s="23"/>
      <c r="S26" s="23" t="s">
        <v>94</v>
      </c>
      <c r="T26" s="23"/>
      <c r="U26" s="10" t="s">
        <v>143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9"/>
      <c r="AJ26" s="19"/>
      <c r="AK26" s="10"/>
      <c r="AL26" s="19"/>
      <c r="AM26" s="19"/>
      <c r="AN26" s="19"/>
      <c r="AO26" s="19"/>
      <c r="AP26" s="19"/>
      <c r="AQ26" s="10"/>
    </row>
    <row r="27" spans="1:44" ht="20.100000000000001" customHeight="1" x14ac:dyDescent="0.2">
      <c r="A27" s="30">
        <v>522</v>
      </c>
      <c r="B27" s="30"/>
      <c r="C27" s="30"/>
      <c r="D27" s="8">
        <v>43242</v>
      </c>
      <c r="E27" s="8" t="s">
        <v>10</v>
      </c>
      <c r="F27" s="34" t="s">
        <v>62</v>
      </c>
      <c r="G27" s="34"/>
      <c r="H27" s="34" t="s">
        <v>138</v>
      </c>
      <c r="I27" s="34"/>
      <c r="J27" s="34"/>
      <c r="K27" s="34"/>
      <c r="L27" s="34"/>
      <c r="M27" s="34">
        <v>1</v>
      </c>
      <c r="N27" s="34"/>
      <c r="O27" s="34"/>
      <c r="P27" s="34" t="s">
        <v>63</v>
      </c>
      <c r="Q27" s="34"/>
      <c r="R27" s="34"/>
      <c r="S27" s="38" t="s">
        <v>95</v>
      </c>
      <c r="T27" s="34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9"/>
      <c r="AI27" s="10"/>
      <c r="AJ27" s="10"/>
      <c r="AK27" s="10"/>
      <c r="AL27" s="19"/>
      <c r="AM27" s="19"/>
      <c r="AN27" s="19"/>
      <c r="AO27" s="19"/>
      <c r="AP27" s="19">
        <v>1</v>
      </c>
      <c r="AQ27" s="10"/>
    </row>
    <row r="28" spans="1:44" ht="20.100000000000001" customHeight="1" x14ac:dyDescent="0.2">
      <c r="A28" s="30">
        <v>523</v>
      </c>
      <c r="B28" s="30"/>
      <c r="C28" s="30"/>
      <c r="D28" s="8">
        <v>43243</v>
      </c>
      <c r="E28" s="8" t="s">
        <v>11</v>
      </c>
      <c r="F28" s="34" t="s">
        <v>64</v>
      </c>
      <c r="G28" s="34"/>
      <c r="H28" s="34" t="s">
        <v>137</v>
      </c>
      <c r="I28" s="34"/>
      <c r="J28" s="34"/>
      <c r="K28" s="34"/>
      <c r="L28" s="34">
        <v>1</v>
      </c>
      <c r="M28" s="34"/>
      <c r="N28" s="34"/>
      <c r="O28" s="34"/>
      <c r="P28" s="34" t="s">
        <v>54</v>
      </c>
      <c r="Q28" s="34"/>
      <c r="R28" s="34"/>
      <c r="S28" s="34"/>
      <c r="T28" s="34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 t="s">
        <v>94</v>
      </c>
      <c r="AH28" s="10"/>
      <c r="AI28" s="19"/>
      <c r="AJ28" s="19"/>
      <c r="AK28" s="10"/>
      <c r="AL28" s="19"/>
      <c r="AM28" s="19"/>
      <c r="AN28" s="19"/>
      <c r="AO28" s="19"/>
      <c r="AP28" s="19"/>
      <c r="AQ28" s="10"/>
    </row>
    <row r="29" spans="1:44" ht="20.100000000000001" customHeight="1" x14ac:dyDescent="0.2">
      <c r="A29" s="30">
        <v>524</v>
      </c>
      <c r="B29" s="30"/>
      <c r="C29" s="30"/>
      <c r="D29" s="8">
        <v>43244</v>
      </c>
      <c r="E29" s="8" t="s">
        <v>12</v>
      </c>
      <c r="F29" s="25" t="s">
        <v>116</v>
      </c>
      <c r="G29" s="25"/>
      <c r="H29" s="25" t="s">
        <v>137</v>
      </c>
      <c r="I29" s="25"/>
      <c r="J29" s="26">
        <v>1</v>
      </c>
      <c r="K29" s="26"/>
      <c r="L29" s="26"/>
      <c r="M29" s="26"/>
      <c r="N29" s="26"/>
      <c r="O29" s="26"/>
      <c r="P29" s="26" t="s">
        <v>81</v>
      </c>
      <c r="Q29" s="26"/>
      <c r="R29" s="26"/>
      <c r="S29" s="26" t="s">
        <v>94</v>
      </c>
      <c r="T29" s="26"/>
      <c r="U29" s="10" t="s">
        <v>94</v>
      </c>
      <c r="V29" s="10" t="s">
        <v>94</v>
      </c>
      <c r="W29" s="10" t="s">
        <v>94</v>
      </c>
      <c r="X29" s="10" t="s">
        <v>94</v>
      </c>
      <c r="Y29" s="10" t="s">
        <v>94</v>
      </c>
      <c r="Z29" s="10" t="s">
        <v>94</v>
      </c>
      <c r="AA29" s="10"/>
      <c r="AB29" s="10" t="s">
        <v>94</v>
      </c>
      <c r="AC29" s="10"/>
      <c r="AD29" s="10" t="s">
        <v>94</v>
      </c>
      <c r="AE29" s="10"/>
      <c r="AF29" s="10"/>
      <c r="AG29" s="10" t="s">
        <v>94</v>
      </c>
      <c r="AH29" s="19"/>
      <c r="AI29" s="10"/>
      <c r="AJ29" s="10"/>
      <c r="AK29" s="10"/>
      <c r="AL29" s="19"/>
      <c r="AM29" s="19"/>
      <c r="AN29" s="19"/>
      <c r="AO29" s="19"/>
      <c r="AP29" s="19"/>
      <c r="AQ29" s="10"/>
    </row>
    <row r="30" spans="1:44" ht="20.100000000000001" customHeight="1" x14ac:dyDescent="0.2">
      <c r="A30" s="30">
        <v>525</v>
      </c>
      <c r="B30" s="30"/>
      <c r="C30" s="30"/>
      <c r="D30" s="8">
        <v>43245</v>
      </c>
      <c r="E30" s="8" t="s">
        <v>6</v>
      </c>
      <c r="F30" s="23" t="s">
        <v>61</v>
      </c>
      <c r="G30" s="23" t="s">
        <v>88</v>
      </c>
      <c r="H30" s="23" t="s">
        <v>136</v>
      </c>
      <c r="I30" s="23"/>
      <c r="J30" s="23"/>
      <c r="K30" s="23"/>
      <c r="L30" s="23"/>
      <c r="M30" s="23"/>
      <c r="N30" s="23">
        <v>1</v>
      </c>
      <c r="O30" s="23"/>
      <c r="P30" s="23" t="s">
        <v>111</v>
      </c>
      <c r="Q30" s="23"/>
      <c r="R30" s="23" t="s">
        <v>146</v>
      </c>
      <c r="S30" s="23" t="s">
        <v>95</v>
      </c>
      <c r="T30" s="23" t="s">
        <v>139</v>
      </c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9"/>
      <c r="AI30" s="10"/>
      <c r="AJ30" s="10"/>
      <c r="AK30" s="10"/>
      <c r="AL30" s="19"/>
      <c r="AM30" s="19">
        <v>1</v>
      </c>
      <c r="AN30" s="19"/>
      <c r="AO30" s="19"/>
      <c r="AP30" s="19"/>
      <c r="AQ30" s="10"/>
    </row>
    <row r="31" spans="1:44" ht="20.100000000000001" customHeight="1" x14ac:dyDescent="0.2">
      <c r="A31" s="30">
        <v>526</v>
      </c>
      <c r="B31" s="30"/>
      <c r="C31" s="30"/>
      <c r="D31" s="8">
        <v>43246</v>
      </c>
      <c r="E31" s="8" t="s">
        <v>7</v>
      </c>
      <c r="F31" s="23" t="s">
        <v>109</v>
      </c>
      <c r="G31" s="23" t="s">
        <v>88</v>
      </c>
      <c r="H31" s="24" t="s">
        <v>114</v>
      </c>
      <c r="I31" s="29">
        <v>43208</v>
      </c>
      <c r="J31" s="23"/>
      <c r="K31" s="23"/>
      <c r="L31" s="23"/>
      <c r="M31" s="23"/>
      <c r="N31" s="23">
        <v>1</v>
      </c>
      <c r="O31" s="23"/>
      <c r="P31" s="23" t="s">
        <v>110</v>
      </c>
      <c r="Q31" s="23" t="s">
        <v>151</v>
      </c>
      <c r="R31" s="23"/>
      <c r="S31" s="23" t="s">
        <v>95</v>
      </c>
      <c r="T31" s="23" t="s">
        <v>139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9"/>
      <c r="AI31" s="10"/>
      <c r="AJ31" s="10"/>
      <c r="AK31" s="10"/>
      <c r="AL31" s="19"/>
      <c r="AM31" s="19">
        <v>1</v>
      </c>
      <c r="AN31" s="19"/>
      <c r="AO31" s="19"/>
      <c r="AP31" s="19"/>
      <c r="AQ31" s="10"/>
    </row>
    <row r="32" spans="1:44" ht="20.100000000000001" customHeight="1" x14ac:dyDescent="0.2">
      <c r="A32" s="30">
        <v>527</v>
      </c>
      <c r="B32" s="30"/>
      <c r="C32" s="30"/>
      <c r="D32" s="8">
        <v>43247</v>
      </c>
      <c r="E32" s="8" t="s">
        <v>8</v>
      </c>
      <c r="F32" s="23" t="s">
        <v>86</v>
      </c>
      <c r="G32" s="23" t="s">
        <v>88</v>
      </c>
      <c r="H32" s="23" t="s">
        <v>137</v>
      </c>
      <c r="I32" s="29">
        <v>43214</v>
      </c>
      <c r="J32" s="23"/>
      <c r="K32" s="23"/>
      <c r="L32" s="23"/>
      <c r="M32" s="23"/>
      <c r="N32" s="23">
        <v>1</v>
      </c>
      <c r="O32" s="23"/>
      <c r="P32" s="23" t="s">
        <v>87</v>
      </c>
      <c r="Q32" s="23"/>
      <c r="R32" s="23"/>
      <c r="S32" s="23" t="s">
        <v>94</v>
      </c>
      <c r="T32" s="23" t="s">
        <v>139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9"/>
      <c r="AI32" s="10"/>
      <c r="AJ32" s="10"/>
      <c r="AK32" s="10"/>
      <c r="AL32" s="19"/>
      <c r="AM32" s="19"/>
      <c r="AN32" s="19"/>
      <c r="AO32" s="19"/>
      <c r="AP32" s="19"/>
      <c r="AQ32" s="10"/>
    </row>
    <row r="33" spans="1:43" ht="20.100000000000001" customHeight="1" x14ac:dyDescent="0.2">
      <c r="A33" s="30">
        <v>528</v>
      </c>
      <c r="B33" s="30"/>
      <c r="C33" s="30"/>
      <c r="D33" s="8">
        <v>43248</v>
      </c>
      <c r="E33" s="8" t="s">
        <v>9</v>
      </c>
      <c r="F33" s="25" t="s">
        <v>117</v>
      </c>
      <c r="G33" s="25"/>
      <c r="H33" s="25" t="s">
        <v>136</v>
      </c>
      <c r="I33" s="25"/>
      <c r="J33" s="26">
        <v>1</v>
      </c>
      <c r="K33" s="26"/>
      <c r="L33" s="26"/>
      <c r="M33" s="26"/>
      <c r="N33" s="26"/>
      <c r="O33" s="26"/>
      <c r="P33" s="26" t="s">
        <v>119</v>
      </c>
      <c r="Q33" s="26"/>
      <c r="R33" s="26"/>
      <c r="S33" s="26" t="s">
        <v>94</v>
      </c>
      <c r="T33" s="26"/>
      <c r="U33" s="10"/>
      <c r="V33" s="10"/>
      <c r="W33" s="10" t="s">
        <v>94</v>
      </c>
      <c r="X33" s="10"/>
      <c r="Y33" s="10"/>
      <c r="Z33" s="10"/>
      <c r="AA33" s="10"/>
      <c r="AB33" s="10" t="s">
        <v>94</v>
      </c>
      <c r="AC33" s="10"/>
      <c r="AD33" s="10"/>
      <c r="AE33" s="10"/>
      <c r="AF33" s="10"/>
      <c r="AG33" s="10" t="s">
        <v>94</v>
      </c>
      <c r="AH33" s="19"/>
      <c r="AI33" s="10"/>
      <c r="AJ33" s="10"/>
      <c r="AK33" s="10"/>
      <c r="AL33" s="19"/>
      <c r="AM33" s="19"/>
      <c r="AN33" s="19"/>
      <c r="AO33" s="19"/>
      <c r="AP33" s="19"/>
      <c r="AQ33" s="10"/>
    </row>
    <row r="34" spans="1:43" ht="20.100000000000001" customHeight="1" x14ac:dyDescent="0.2">
      <c r="A34" s="30">
        <v>529</v>
      </c>
      <c r="B34" s="30"/>
      <c r="C34" s="30"/>
      <c r="D34" s="8">
        <v>43249</v>
      </c>
      <c r="E34" s="8" t="s">
        <v>10</v>
      </c>
      <c r="F34" s="34" t="s">
        <v>64</v>
      </c>
      <c r="G34" s="34"/>
      <c r="H34" s="34" t="s">
        <v>137</v>
      </c>
      <c r="I34" s="34"/>
      <c r="J34" s="34"/>
      <c r="K34" s="34"/>
      <c r="L34" s="34">
        <v>1</v>
      </c>
      <c r="M34" s="34"/>
      <c r="N34" s="34"/>
      <c r="O34" s="34"/>
      <c r="P34" s="34" t="s">
        <v>54</v>
      </c>
      <c r="Q34" s="34"/>
      <c r="R34" s="34"/>
      <c r="S34" s="34"/>
      <c r="T34" s="34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9"/>
      <c r="AI34" s="10"/>
      <c r="AJ34" s="10"/>
      <c r="AK34" s="10"/>
      <c r="AL34" s="19"/>
      <c r="AM34" s="19"/>
      <c r="AN34" s="19"/>
      <c r="AO34" s="19"/>
      <c r="AP34" s="19"/>
      <c r="AQ34" s="10"/>
    </row>
    <row r="35" spans="1:43" ht="20.100000000000001" customHeight="1" x14ac:dyDescent="0.2">
      <c r="A35" s="30">
        <v>530</v>
      </c>
      <c r="B35" s="30"/>
      <c r="C35" s="30"/>
      <c r="D35" s="8">
        <v>43250</v>
      </c>
      <c r="E35" s="8" t="s">
        <v>11</v>
      </c>
      <c r="F35" s="24" t="s">
        <v>65</v>
      </c>
      <c r="G35" s="24" t="s">
        <v>88</v>
      </c>
      <c r="H35" s="24" t="s">
        <v>136</v>
      </c>
      <c r="I35" s="29"/>
      <c r="J35" s="23"/>
      <c r="K35" s="23"/>
      <c r="L35" s="23"/>
      <c r="M35" s="23"/>
      <c r="N35" s="23">
        <v>1</v>
      </c>
      <c r="O35" s="23"/>
      <c r="P35" s="23" t="s">
        <v>152</v>
      </c>
      <c r="Q35" s="23"/>
      <c r="R35" s="23" t="s">
        <v>146</v>
      </c>
      <c r="S35" s="23" t="s">
        <v>95</v>
      </c>
      <c r="T35" s="23" t="s">
        <v>139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9"/>
      <c r="AI35" s="10"/>
      <c r="AJ35" s="10"/>
      <c r="AK35" s="10"/>
      <c r="AL35" s="19"/>
      <c r="AM35" s="19">
        <v>1</v>
      </c>
      <c r="AN35" s="19"/>
      <c r="AO35" s="19"/>
      <c r="AP35" s="19"/>
      <c r="AQ35" s="10"/>
    </row>
    <row r="36" spans="1:43" ht="20.100000000000001" customHeight="1" x14ac:dyDescent="0.2">
      <c r="A36" s="30">
        <v>531</v>
      </c>
      <c r="B36" s="30"/>
      <c r="C36" s="30"/>
      <c r="D36" s="8">
        <v>43251</v>
      </c>
      <c r="E36" s="8" t="s">
        <v>12</v>
      </c>
      <c r="F36" s="25" t="s">
        <v>118</v>
      </c>
      <c r="G36" s="25"/>
      <c r="H36" s="25" t="s">
        <v>138</v>
      </c>
      <c r="I36" s="25"/>
      <c r="J36" s="26">
        <v>1</v>
      </c>
      <c r="K36" s="26"/>
      <c r="L36" s="26"/>
      <c r="M36" s="26"/>
      <c r="N36" s="26"/>
      <c r="O36" s="26"/>
      <c r="P36" s="26" t="s">
        <v>120</v>
      </c>
      <c r="Q36" s="26"/>
      <c r="R36" s="26"/>
      <c r="S36" s="26" t="s">
        <v>94</v>
      </c>
      <c r="T36" s="26"/>
      <c r="U36" s="10" t="s">
        <v>94</v>
      </c>
      <c r="V36" s="10" t="s">
        <v>94</v>
      </c>
      <c r="W36" s="10" t="s">
        <v>94</v>
      </c>
      <c r="X36" s="10" t="s">
        <v>94</v>
      </c>
      <c r="Y36" s="10" t="s">
        <v>94</v>
      </c>
      <c r="Z36" s="10" t="s">
        <v>94</v>
      </c>
      <c r="AA36" s="10" t="s">
        <v>94</v>
      </c>
      <c r="AB36" s="10" t="s">
        <v>94</v>
      </c>
      <c r="AC36" s="10"/>
      <c r="AD36" s="10"/>
      <c r="AE36" s="10"/>
      <c r="AF36" s="10"/>
      <c r="AG36" s="10" t="s">
        <v>94</v>
      </c>
      <c r="AH36" s="10"/>
      <c r="AI36" s="19"/>
      <c r="AJ36" s="19"/>
      <c r="AK36" s="10"/>
      <c r="AL36" s="19"/>
      <c r="AM36" s="19"/>
      <c r="AN36" s="19"/>
      <c r="AO36" s="19"/>
      <c r="AP36" s="19"/>
      <c r="AQ36" s="10"/>
    </row>
    <row r="37" spans="1:43" x14ac:dyDescent="0.2">
      <c r="J37" s="9">
        <f t="shared" ref="J37:O37" si="0">SUM(J6:J36)</f>
        <v>10</v>
      </c>
      <c r="K37" s="9">
        <f t="shared" si="0"/>
        <v>0</v>
      </c>
      <c r="L37" s="9">
        <f t="shared" si="0"/>
        <v>6</v>
      </c>
      <c r="M37" s="9">
        <f t="shared" si="0"/>
        <v>5</v>
      </c>
      <c r="N37" s="9">
        <f t="shared" si="0"/>
        <v>9</v>
      </c>
      <c r="O37" s="9">
        <f t="shared" si="0"/>
        <v>1</v>
      </c>
      <c r="U37" s="11">
        <f>COUNTIF(U$6:U$36,U39)</f>
        <v>8</v>
      </c>
      <c r="V37" s="11">
        <f t="shared" ref="V37:AC37" si="1">COUNTIF(V$6:V$36,V39)</f>
        <v>6</v>
      </c>
      <c r="W37" s="11">
        <f t="shared" si="1"/>
        <v>9</v>
      </c>
      <c r="X37" s="11">
        <f t="shared" si="1"/>
        <v>6</v>
      </c>
      <c r="Y37" s="11">
        <f t="shared" si="1"/>
        <v>8</v>
      </c>
      <c r="Z37" s="11">
        <f t="shared" si="1"/>
        <v>6</v>
      </c>
      <c r="AA37" s="11"/>
      <c r="AB37" s="11">
        <f t="shared" si="1"/>
        <v>8</v>
      </c>
      <c r="AC37" s="11">
        <f t="shared" si="1"/>
        <v>3</v>
      </c>
      <c r="AD37" s="11">
        <f>COUNTIF(AD$6:AD$36,#REF!)</f>
        <v>0</v>
      </c>
      <c r="AE37" s="11"/>
      <c r="AF37" s="11"/>
      <c r="AG37" s="11">
        <f>COUNTIF(AG$6:AG$36,#REF!)</f>
        <v>0</v>
      </c>
      <c r="AH37" s="9">
        <f t="shared" ref="AH37:AP37" si="2">SUM(AH6:AH36)</f>
        <v>0</v>
      </c>
      <c r="AI37" s="9">
        <f t="shared" si="2"/>
        <v>0</v>
      </c>
      <c r="AJ37" s="9">
        <f t="shared" si="2"/>
        <v>0</v>
      </c>
      <c r="AK37" s="9">
        <f t="shared" si="2"/>
        <v>0</v>
      </c>
      <c r="AL37" s="9">
        <f t="shared" si="2"/>
        <v>3</v>
      </c>
      <c r="AM37" s="9">
        <f t="shared" si="2"/>
        <v>8</v>
      </c>
      <c r="AN37" s="9">
        <f t="shared" si="2"/>
        <v>1</v>
      </c>
      <c r="AO37" s="9">
        <f t="shared" si="2"/>
        <v>1</v>
      </c>
      <c r="AP37" s="9">
        <f t="shared" si="2"/>
        <v>3</v>
      </c>
    </row>
    <row r="38" spans="1:43" x14ac:dyDescent="0.2"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L38" s="12"/>
      <c r="AM38" s="12"/>
      <c r="AN38" s="12"/>
      <c r="AO38" s="12"/>
      <c r="AP38" s="12"/>
    </row>
    <row r="39" spans="1:43" x14ac:dyDescent="0.2">
      <c r="U39" s="13" t="s">
        <v>39</v>
      </c>
      <c r="V39" s="13" t="s">
        <v>39</v>
      </c>
      <c r="W39" s="13" t="s">
        <v>39</v>
      </c>
      <c r="X39" s="13" t="s">
        <v>39</v>
      </c>
      <c r="Y39" s="13" t="s">
        <v>39</v>
      </c>
      <c r="Z39" s="13" t="s">
        <v>39</v>
      </c>
      <c r="AA39" s="13"/>
      <c r="AB39" s="13" t="s">
        <v>39</v>
      </c>
      <c r="AC39" s="13" t="s">
        <v>39</v>
      </c>
      <c r="AI39" s="14"/>
      <c r="AJ39" s="14"/>
      <c r="AQ39" s="3" t="s">
        <v>43</v>
      </c>
    </row>
    <row r="40" spans="1:43" x14ac:dyDescent="0.2">
      <c r="U40" s="14"/>
      <c r="V40" s="14"/>
      <c r="W40" s="14"/>
      <c r="X40" s="14"/>
      <c r="Y40" s="14"/>
      <c r="AP40" s="14" t="s">
        <v>38</v>
      </c>
      <c r="AQ40" s="15">
        <f>COUNTIF(AQ$6:AQ$35,AP40)</f>
        <v>0</v>
      </c>
    </row>
    <row r="41" spans="1:43" x14ac:dyDescent="0.2">
      <c r="P41" s="16"/>
      <c r="Q41" s="16"/>
      <c r="R41" s="16"/>
      <c r="S41" s="16"/>
      <c r="T41" s="16"/>
      <c r="AI41" s="14"/>
      <c r="AJ41" s="14"/>
      <c r="AK41" s="14"/>
      <c r="AP41" s="14" t="s">
        <v>40</v>
      </c>
      <c r="AQ41" s="15">
        <f t="shared" ref="AQ41:AQ47" si="3">COUNTIF(AQ$6:AQ$36,AP41)</f>
        <v>0</v>
      </c>
    </row>
    <row r="42" spans="1:43" x14ac:dyDescent="0.2">
      <c r="P42" s="16"/>
      <c r="Q42" s="16"/>
      <c r="R42" s="16"/>
      <c r="S42" s="16"/>
      <c r="T42" s="16"/>
      <c r="AK42" s="14"/>
      <c r="AP42" s="14" t="s">
        <v>44</v>
      </c>
      <c r="AQ42" s="15">
        <f t="shared" si="3"/>
        <v>0</v>
      </c>
    </row>
    <row r="43" spans="1:43" x14ac:dyDescent="0.2">
      <c r="P43" s="16"/>
      <c r="Q43" s="16"/>
      <c r="R43" s="16"/>
      <c r="S43" s="16"/>
      <c r="T43" s="16"/>
      <c r="AK43" s="14"/>
      <c r="AP43" s="14" t="s">
        <v>41</v>
      </c>
      <c r="AQ43" s="15">
        <f t="shared" si="3"/>
        <v>0</v>
      </c>
    </row>
    <row r="44" spans="1:43" x14ac:dyDescent="0.2">
      <c r="P44" s="16"/>
      <c r="Q44" s="16"/>
      <c r="R44" s="16"/>
      <c r="S44" s="16"/>
      <c r="T44" s="16"/>
      <c r="AK44" s="14"/>
      <c r="AP44" s="14" t="s">
        <v>45</v>
      </c>
      <c r="AQ44" s="15">
        <f t="shared" si="3"/>
        <v>0</v>
      </c>
    </row>
    <row r="45" spans="1:43" x14ac:dyDescent="0.2">
      <c r="AK45" s="14"/>
      <c r="AP45" s="14" t="s">
        <v>46</v>
      </c>
      <c r="AQ45" s="15">
        <f t="shared" si="3"/>
        <v>0</v>
      </c>
    </row>
    <row r="46" spans="1:43" x14ac:dyDescent="0.2">
      <c r="AK46" s="14"/>
      <c r="AP46" s="14" t="s">
        <v>42</v>
      </c>
      <c r="AQ46" s="15">
        <f t="shared" si="3"/>
        <v>0</v>
      </c>
    </row>
    <row r="47" spans="1:43" x14ac:dyDescent="0.2">
      <c r="AK47" s="14"/>
      <c r="AP47" s="14" t="s">
        <v>47</v>
      </c>
      <c r="AQ47" s="15">
        <f t="shared" si="3"/>
        <v>0</v>
      </c>
    </row>
    <row r="48" spans="1:43" x14ac:dyDescent="0.2">
      <c r="AP48" s="14"/>
    </row>
  </sheetData>
  <mergeCells count="23">
    <mergeCell ref="A3:A5"/>
    <mergeCell ref="H3:H5"/>
    <mergeCell ref="B3:B5"/>
    <mergeCell ref="C3:C5"/>
    <mergeCell ref="L4:N4"/>
    <mergeCell ref="I3:I5"/>
    <mergeCell ref="G3:G5"/>
    <mergeCell ref="J4:K4"/>
    <mergeCell ref="D2:AQ2"/>
    <mergeCell ref="D3:D5"/>
    <mergeCell ref="E3:E5"/>
    <mergeCell ref="F3:F5"/>
    <mergeCell ref="J3:O3"/>
    <mergeCell ref="P3:P5"/>
    <mergeCell ref="AQ3:AQ4"/>
    <mergeCell ref="AL3:AP3"/>
    <mergeCell ref="O4:O5"/>
    <mergeCell ref="T3:T5"/>
    <mergeCell ref="AH3:AK4"/>
    <mergeCell ref="U3:AG4"/>
    <mergeCell ref="S3:S5"/>
    <mergeCell ref="R3:R5"/>
    <mergeCell ref="Q3:Q5"/>
  </mergeCells>
  <phoneticPr fontId="3"/>
  <dataValidations count="2">
    <dataValidation type="list" allowBlank="1" showInputMessage="1" showErrorMessage="1" sqref="AQ6:AQ36" xr:uid="{00000000-0002-0000-0100-000000000000}">
      <formula1>$AP$40:$AP$47</formula1>
    </dataValidation>
    <dataValidation type="list" allowBlank="1" showInputMessage="1" showErrorMessage="1" sqref="O17 J20:K20 J17:K17 O20 M20" xr:uid="{00000000-0002-0000-0100-000001000000}">
      <formula1>$F$40:$F$44</formula1>
    </dataValidation>
  </dataValidations>
  <printOptions horizontalCentered="1" verticalCentered="1"/>
  <pageMargins left="0.59055118110236227" right="0" top="0.15748031496062992" bottom="0" header="0" footer="0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5月記事（修正後）</vt:lpstr>
      <vt:lpstr>5月（元案）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縣 若菜</cp:lastModifiedBy>
  <cp:lastPrinted>2018-04-11T08:31:02Z</cp:lastPrinted>
  <dcterms:created xsi:type="dcterms:W3CDTF">2018-02-20T06:52:58Z</dcterms:created>
  <dcterms:modified xsi:type="dcterms:W3CDTF">2018-04-26T06:43:45Z</dcterms:modified>
</cp:coreProperties>
</file>